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msquarecouk-my.sharepoint.com/personal/c_mejia_imgp_com1/Documents/Documents/discount tables/3-31-26/"/>
    </mc:Choice>
  </mc:AlternateContent>
  <xr:revisionPtr revIDLastSave="0" documentId="8_{EDBC7BB6-E3D2-42C1-94C4-6C3F9207D2CA}" xr6:coauthVersionLast="47" xr6:coauthVersionMax="47" xr10:uidLastSave="{00000000-0000-0000-0000-000000000000}"/>
  <bookViews>
    <workbookView xWindow="-110" yWindow="-110" windowWidth="19420" windowHeight="11500" firstSheet="1" activeTab="1" xr2:uid="{C786D3DB-1348-4C87-A531-3E02CC12021E}"/>
  </bookViews>
  <sheets>
    <sheet name="DBEH" sheetId="1" state="hidden" r:id="rId1"/>
    <sheet name="PCCE" sheetId="6" r:id="rId2"/>
    <sheet name="IRBA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43" i="1" l="1"/>
  <c r="H1143" i="1" s="1"/>
  <c r="K1143" i="1"/>
  <c r="G1143" i="1" s="1"/>
  <c r="H1102" i="1"/>
  <c r="G1102" i="1"/>
  <c r="H1124" i="1"/>
  <c r="G1124" i="1"/>
  <c r="E1143" i="1"/>
  <c r="F1143" i="1" s="1"/>
  <c r="E1142" i="1"/>
  <c r="F1142" i="1" s="1"/>
  <c r="E1141" i="1"/>
  <c r="F1141" i="1" s="1"/>
  <c r="E1140" i="1"/>
  <c r="F1140" i="1" s="1"/>
  <c r="E1139" i="1"/>
  <c r="F1139" i="1" s="1"/>
  <c r="F1138" i="1"/>
  <c r="E1138" i="1"/>
  <c r="E1137" i="1"/>
  <c r="F1137" i="1" s="1"/>
  <c r="F1136" i="1"/>
  <c r="E1136" i="1"/>
  <c r="E1135" i="1"/>
  <c r="F1135" i="1" s="1"/>
  <c r="F1134" i="1"/>
  <c r="E1134" i="1"/>
  <c r="E1133" i="1"/>
  <c r="F1133" i="1" s="1"/>
  <c r="F1132" i="1"/>
  <c r="E1132" i="1"/>
  <c r="E1131" i="1"/>
  <c r="F1131" i="1" s="1"/>
  <c r="F1130" i="1"/>
  <c r="E1130" i="1"/>
  <c r="E1129" i="1"/>
  <c r="F1129" i="1" s="1"/>
  <c r="F1128" i="1"/>
  <c r="E1128" i="1"/>
  <c r="E1127" i="1"/>
  <c r="F1127" i="1" s="1"/>
  <c r="F1126" i="1"/>
  <c r="E1126" i="1"/>
  <c r="E1125" i="1"/>
  <c r="F1125" i="1" s="1"/>
  <c r="F1124" i="1"/>
  <c r="E1124" i="1"/>
  <c r="E1123" i="1"/>
  <c r="F1123" i="1" s="1"/>
  <c r="F1122" i="1"/>
  <c r="E1122" i="1"/>
  <c r="E1121" i="1"/>
  <c r="F1121" i="1" s="1"/>
  <c r="F1120" i="1"/>
  <c r="E1120" i="1"/>
  <c r="E1119" i="1"/>
  <c r="F1119" i="1" s="1"/>
  <c r="F1118" i="1"/>
  <c r="E1118" i="1"/>
  <c r="E1117" i="1"/>
  <c r="F1117" i="1" s="1"/>
  <c r="F1116" i="1"/>
  <c r="E1116" i="1"/>
  <c r="E1115" i="1"/>
  <c r="F1115" i="1" s="1"/>
  <c r="F1114" i="1"/>
  <c r="E1114" i="1"/>
  <c r="E1113" i="1"/>
  <c r="F1113" i="1" s="1"/>
  <c r="F1112" i="1"/>
  <c r="E1112" i="1"/>
  <c r="E1111" i="1"/>
  <c r="F1111" i="1" s="1"/>
  <c r="F1110" i="1"/>
  <c r="E1110" i="1"/>
  <c r="E1109" i="1"/>
  <c r="F1109" i="1" s="1"/>
  <c r="F1108" i="1"/>
  <c r="E1108" i="1"/>
  <c r="E1107" i="1"/>
  <c r="F1107" i="1" s="1"/>
  <c r="F1106" i="1"/>
  <c r="E1106" i="1"/>
  <c r="E1105" i="1"/>
  <c r="F1105" i="1" s="1"/>
  <c r="F1104" i="1"/>
  <c r="E1104" i="1"/>
  <c r="E1103" i="1"/>
  <c r="F1103" i="1" s="1"/>
  <c r="E1102" i="1"/>
  <c r="F1102" i="1" s="1"/>
  <c r="E1101" i="1"/>
  <c r="F1101" i="1" s="1"/>
  <c r="F1100" i="1"/>
  <c r="E1100" i="1"/>
  <c r="E1099" i="1"/>
  <c r="F1099" i="1" s="1"/>
  <c r="E1098" i="1"/>
  <c r="F1098" i="1" s="1"/>
  <c r="E1097" i="1"/>
  <c r="F1097" i="1" s="1"/>
  <c r="F1096" i="1"/>
  <c r="E1096" i="1"/>
  <c r="E1095" i="1"/>
  <c r="F1095" i="1" s="1"/>
  <c r="E1094" i="1"/>
  <c r="F1094" i="1" s="1"/>
  <c r="E1093" i="1"/>
  <c r="F1093" i="1" s="1"/>
  <c r="F1092" i="1"/>
  <c r="E1092" i="1"/>
  <c r="E1091" i="1"/>
  <c r="F1091" i="1" s="1"/>
  <c r="E1090" i="1"/>
  <c r="F1090" i="1" s="1"/>
  <c r="E1089" i="1"/>
  <c r="F1089" i="1" s="1"/>
  <c r="F1088" i="1"/>
  <c r="E1088" i="1"/>
  <c r="E1087" i="1"/>
  <c r="F1087" i="1" s="1"/>
  <c r="E1086" i="1"/>
  <c r="F1086" i="1" s="1"/>
  <c r="E1085" i="1"/>
  <c r="F1085" i="1" s="1"/>
  <c r="F1084" i="1"/>
  <c r="E1084" i="1"/>
  <c r="E1083" i="1"/>
  <c r="F1083" i="1" s="1"/>
  <c r="E1082" i="1"/>
  <c r="F1082" i="1" s="1"/>
  <c r="E1081" i="1"/>
  <c r="F1081" i="1" s="1"/>
  <c r="L1142" i="1" l="1"/>
  <c r="K1142" i="1"/>
  <c r="L1141" i="1"/>
  <c r="K1141" i="1"/>
  <c r="L1140" i="1"/>
  <c r="K1140" i="1"/>
  <c r="L1139" i="1"/>
  <c r="K1139" i="1"/>
  <c r="L1138" i="1"/>
  <c r="K1138" i="1"/>
  <c r="L1137" i="1"/>
  <c r="K1137" i="1"/>
  <c r="L1136" i="1"/>
  <c r="K1136" i="1"/>
  <c r="L1135" i="1"/>
  <c r="K1135" i="1"/>
  <c r="L1134" i="1"/>
  <c r="K1134" i="1"/>
  <c r="L1133" i="1"/>
  <c r="K1133" i="1"/>
  <c r="L1132" i="1"/>
  <c r="K1132" i="1"/>
  <c r="L1131" i="1"/>
  <c r="K1131" i="1"/>
  <c r="L1130" i="1"/>
  <c r="K1130" i="1"/>
  <c r="L1129" i="1"/>
  <c r="K1129" i="1"/>
  <c r="L1128" i="1"/>
  <c r="K1128" i="1"/>
  <c r="L1127" i="1"/>
  <c r="K1127" i="1"/>
  <c r="L1126" i="1"/>
  <c r="K1126" i="1"/>
  <c r="L1125" i="1"/>
  <c r="K1125" i="1"/>
  <c r="L1124" i="1"/>
  <c r="K1124" i="1"/>
  <c r="L1123" i="1"/>
  <c r="K1123" i="1"/>
  <c r="L1122" i="1"/>
  <c r="K1122" i="1"/>
  <c r="L1121" i="1"/>
  <c r="K1121" i="1"/>
  <c r="L1120" i="1"/>
  <c r="K1120" i="1"/>
  <c r="L1119" i="1"/>
  <c r="K1119" i="1"/>
  <c r="L1118" i="1"/>
  <c r="K1118" i="1"/>
  <c r="L1117" i="1"/>
  <c r="K1117" i="1"/>
  <c r="L1116" i="1"/>
  <c r="K1116" i="1"/>
  <c r="L1115" i="1"/>
  <c r="K1115" i="1"/>
  <c r="L1114" i="1"/>
  <c r="K1114" i="1"/>
  <c r="L1113" i="1"/>
  <c r="K1113" i="1"/>
  <c r="L1112" i="1"/>
  <c r="K1112" i="1"/>
  <c r="L1111" i="1"/>
  <c r="K1111" i="1"/>
  <c r="L1110" i="1"/>
  <c r="K1110" i="1"/>
  <c r="L1109" i="1"/>
  <c r="K1109" i="1"/>
  <c r="L1108" i="1"/>
  <c r="K1108" i="1"/>
  <c r="L1107" i="1"/>
  <c r="K1107" i="1"/>
  <c r="L1106" i="1"/>
  <c r="K1106" i="1"/>
  <c r="L1105" i="1"/>
  <c r="K1105" i="1"/>
  <c r="L1104" i="1"/>
  <c r="K1104" i="1"/>
  <c r="L1103" i="1"/>
  <c r="K1103" i="1"/>
  <c r="L1102" i="1"/>
  <c r="K1102" i="1"/>
  <c r="L1101" i="1"/>
  <c r="K1101" i="1"/>
  <c r="L1100" i="1"/>
  <c r="K1100" i="1"/>
  <c r="L1099" i="1"/>
  <c r="K1099" i="1"/>
  <c r="L1098" i="1"/>
  <c r="K1098" i="1"/>
  <c r="L1097" i="1"/>
  <c r="K1097" i="1"/>
  <c r="L1096" i="1"/>
  <c r="K1096" i="1"/>
  <c r="L1095" i="1"/>
  <c r="K1095" i="1"/>
  <c r="L1094" i="1"/>
  <c r="K1094" i="1"/>
  <c r="L1093" i="1"/>
  <c r="K1093" i="1"/>
  <c r="L1092" i="1"/>
  <c r="K1092" i="1"/>
  <c r="L1091" i="1"/>
  <c r="K1091" i="1"/>
  <c r="L1090" i="1"/>
  <c r="K1090" i="1"/>
  <c r="L1089" i="1"/>
  <c r="K1089" i="1"/>
  <c r="L1088" i="1"/>
  <c r="K1088" i="1"/>
  <c r="L1087" i="1"/>
  <c r="K1087" i="1"/>
  <c r="L1086" i="1"/>
  <c r="K1086" i="1"/>
  <c r="L1085" i="1"/>
  <c r="K1085" i="1"/>
  <c r="L1084" i="1"/>
  <c r="K1084" i="1"/>
  <c r="L1083" i="1"/>
  <c r="K1083" i="1"/>
  <c r="L1082" i="1"/>
  <c r="K1082" i="1"/>
  <c r="L1081" i="1"/>
  <c r="K1081" i="1"/>
  <c r="H1080" i="1"/>
  <c r="H1060" i="1"/>
  <c r="H1040" i="1"/>
  <c r="G1040" i="1"/>
  <c r="G1060" i="1"/>
  <c r="G1080" i="1"/>
  <c r="L1080" i="1"/>
  <c r="K1080" i="1"/>
  <c r="F1080" i="1"/>
  <c r="E1080" i="1"/>
  <c r="K1079" i="1"/>
  <c r="E1079" i="1"/>
  <c r="L1079" i="1" s="1"/>
  <c r="L1078" i="1"/>
  <c r="K1078" i="1"/>
  <c r="F1078" i="1"/>
  <c r="E1078" i="1"/>
  <c r="K1077" i="1"/>
  <c r="F1077" i="1"/>
  <c r="E1077" i="1"/>
  <c r="L1077" i="1" s="1"/>
  <c r="L1076" i="1"/>
  <c r="K1076" i="1"/>
  <c r="F1076" i="1"/>
  <c r="E1076" i="1"/>
  <c r="L1075" i="1"/>
  <c r="K1075" i="1"/>
  <c r="F1075" i="1"/>
  <c r="E1075" i="1"/>
  <c r="L1074" i="1"/>
  <c r="K1074" i="1"/>
  <c r="F1074" i="1"/>
  <c r="E1074" i="1"/>
  <c r="L1073" i="1"/>
  <c r="K1073" i="1"/>
  <c r="F1073" i="1"/>
  <c r="E1073" i="1"/>
  <c r="L1072" i="1"/>
  <c r="K1072" i="1"/>
  <c r="F1072" i="1"/>
  <c r="E1072" i="1"/>
  <c r="L1071" i="1"/>
  <c r="K1071" i="1"/>
  <c r="F1071" i="1"/>
  <c r="E1071" i="1"/>
  <c r="L1070" i="1"/>
  <c r="K1070" i="1"/>
  <c r="F1070" i="1"/>
  <c r="E1070" i="1"/>
  <c r="L1069" i="1"/>
  <c r="K1069" i="1"/>
  <c r="F1069" i="1"/>
  <c r="E1069" i="1"/>
  <c r="L1068" i="1"/>
  <c r="K1068" i="1"/>
  <c r="F1068" i="1"/>
  <c r="E1068" i="1"/>
  <c r="L1067" i="1"/>
  <c r="K1067" i="1"/>
  <c r="F1067" i="1"/>
  <c r="E1067" i="1"/>
  <c r="L1066" i="1"/>
  <c r="K1066" i="1"/>
  <c r="F1066" i="1"/>
  <c r="E1066" i="1"/>
  <c r="L1065" i="1"/>
  <c r="K1065" i="1"/>
  <c r="F1065" i="1"/>
  <c r="E1065" i="1"/>
  <c r="L1064" i="1"/>
  <c r="K1064" i="1"/>
  <c r="F1064" i="1"/>
  <c r="E1064" i="1"/>
  <c r="L1063" i="1"/>
  <c r="K1063" i="1"/>
  <c r="F1063" i="1"/>
  <c r="E1063" i="1"/>
  <c r="L1062" i="1"/>
  <c r="K1062" i="1"/>
  <c r="F1062" i="1"/>
  <c r="E1062" i="1"/>
  <c r="L1061" i="1"/>
  <c r="K1061" i="1"/>
  <c r="F1061" i="1"/>
  <c r="E1061" i="1"/>
  <c r="L1060" i="1"/>
  <c r="K1060" i="1"/>
  <c r="F1060" i="1"/>
  <c r="E1060" i="1"/>
  <c r="L1059" i="1"/>
  <c r="K1059" i="1"/>
  <c r="F1059" i="1"/>
  <c r="E1059" i="1"/>
  <c r="L1058" i="1"/>
  <c r="K1058" i="1"/>
  <c r="F1058" i="1"/>
  <c r="E1058" i="1"/>
  <c r="L1057" i="1"/>
  <c r="K1057" i="1"/>
  <c r="F1057" i="1"/>
  <c r="E1057" i="1"/>
  <c r="L1056" i="1"/>
  <c r="K1056" i="1"/>
  <c r="F1056" i="1"/>
  <c r="E1056" i="1"/>
  <c r="L1055" i="1"/>
  <c r="K1055" i="1"/>
  <c r="F1055" i="1"/>
  <c r="E1055" i="1"/>
  <c r="L1054" i="1"/>
  <c r="K1054" i="1"/>
  <c r="F1054" i="1"/>
  <c r="E1054" i="1"/>
  <c r="L1053" i="1"/>
  <c r="K1053" i="1"/>
  <c r="F1053" i="1"/>
  <c r="E1053" i="1"/>
  <c r="L1052" i="1"/>
  <c r="K1052" i="1"/>
  <c r="F1052" i="1"/>
  <c r="E1052" i="1"/>
  <c r="L1051" i="1"/>
  <c r="K1051" i="1"/>
  <c r="F1051" i="1"/>
  <c r="E1051" i="1"/>
  <c r="L1050" i="1"/>
  <c r="K1050" i="1"/>
  <c r="F1050" i="1"/>
  <c r="E1050" i="1"/>
  <c r="L1049" i="1"/>
  <c r="K1049" i="1"/>
  <c r="F1049" i="1"/>
  <c r="E1049" i="1"/>
  <c r="L1048" i="1"/>
  <c r="K1048" i="1"/>
  <c r="F1048" i="1"/>
  <c r="E1048" i="1"/>
  <c r="L1047" i="1"/>
  <c r="K1047" i="1"/>
  <c r="F1047" i="1"/>
  <c r="E1047" i="1"/>
  <c r="L1046" i="1"/>
  <c r="K1046" i="1"/>
  <c r="F1046" i="1"/>
  <c r="E1046" i="1"/>
  <c r="L1045" i="1"/>
  <c r="K1045" i="1"/>
  <c r="F1045" i="1"/>
  <c r="E1045" i="1"/>
  <c r="L1044" i="1"/>
  <c r="K1044" i="1"/>
  <c r="F1044" i="1"/>
  <c r="E1044" i="1"/>
  <c r="L1043" i="1"/>
  <c r="K1043" i="1"/>
  <c r="F1043" i="1"/>
  <c r="E1043" i="1"/>
  <c r="L1042" i="1"/>
  <c r="K1042" i="1"/>
  <c r="F1042" i="1"/>
  <c r="E1042" i="1"/>
  <c r="L1041" i="1"/>
  <c r="K1041" i="1"/>
  <c r="F1041" i="1"/>
  <c r="E1041" i="1"/>
  <c r="L1040" i="1"/>
  <c r="K1040" i="1"/>
  <c r="F1040" i="1"/>
  <c r="E1040" i="1"/>
  <c r="L1039" i="1"/>
  <c r="K1039" i="1"/>
  <c r="F1039" i="1"/>
  <c r="E1039" i="1"/>
  <c r="L1038" i="1"/>
  <c r="K1038" i="1"/>
  <c r="F1038" i="1"/>
  <c r="E1038" i="1"/>
  <c r="L1037" i="1"/>
  <c r="K1037" i="1"/>
  <c r="F1037" i="1"/>
  <c r="E1037" i="1"/>
  <c r="L1036" i="1"/>
  <c r="K1036" i="1"/>
  <c r="F1036" i="1"/>
  <c r="E1036" i="1"/>
  <c r="L1035" i="1"/>
  <c r="K1035" i="1"/>
  <c r="F1035" i="1"/>
  <c r="E1035" i="1"/>
  <c r="L1034" i="1"/>
  <c r="K1034" i="1"/>
  <c r="F1034" i="1"/>
  <c r="E1034" i="1"/>
  <c r="L1033" i="1"/>
  <c r="K1033" i="1"/>
  <c r="F1033" i="1"/>
  <c r="E1033" i="1"/>
  <c r="L1032" i="1"/>
  <c r="K1032" i="1"/>
  <c r="F1032" i="1"/>
  <c r="E1032" i="1"/>
  <c r="L1031" i="1"/>
  <c r="K1031" i="1"/>
  <c r="F1031" i="1"/>
  <c r="E1031" i="1"/>
  <c r="L1030" i="1"/>
  <c r="K1030" i="1"/>
  <c r="F1030" i="1"/>
  <c r="E1030" i="1"/>
  <c r="L1029" i="1"/>
  <c r="K1029" i="1"/>
  <c r="F1029" i="1"/>
  <c r="E1029" i="1"/>
  <c r="L1028" i="1"/>
  <c r="K1028" i="1"/>
  <c r="F1028" i="1"/>
  <c r="E1028" i="1"/>
  <c r="L1027" i="1"/>
  <c r="K1027" i="1"/>
  <c r="F1027" i="1"/>
  <c r="E1027" i="1"/>
  <c r="L1026" i="1"/>
  <c r="K1026" i="1"/>
  <c r="F1026" i="1"/>
  <c r="E1026" i="1"/>
  <c r="L1025" i="1"/>
  <c r="K1025" i="1"/>
  <c r="F1025" i="1"/>
  <c r="E1025" i="1"/>
  <c r="L1024" i="1"/>
  <c r="K1024" i="1"/>
  <c r="F1024" i="1"/>
  <c r="E1024" i="1"/>
  <c r="L1023" i="1"/>
  <c r="K1023" i="1"/>
  <c r="F1023" i="1"/>
  <c r="E1023" i="1"/>
  <c r="L1022" i="1"/>
  <c r="K1022" i="1"/>
  <c r="F1022" i="1"/>
  <c r="E1022" i="1"/>
  <c r="L1021" i="1"/>
  <c r="K1021" i="1"/>
  <c r="F1021" i="1"/>
  <c r="E1021" i="1"/>
  <c r="L1020" i="1"/>
  <c r="K1020" i="1"/>
  <c r="F1020" i="1"/>
  <c r="E1020" i="1"/>
  <c r="F1079" i="1" l="1"/>
  <c r="E484" i="3" l="1"/>
  <c r="L484" i="3" s="1"/>
  <c r="E483" i="3"/>
  <c r="F483" i="3" s="1"/>
  <c r="E482" i="3"/>
  <c r="L482" i="3" s="1"/>
  <c r="E481" i="3"/>
  <c r="F481" i="3" s="1"/>
  <c r="E480" i="3"/>
  <c r="L480" i="3" s="1"/>
  <c r="E479" i="3"/>
  <c r="F479" i="3" s="1"/>
  <c r="E478" i="3"/>
  <c r="L478" i="3" s="1"/>
  <c r="E477" i="3"/>
  <c r="F477" i="3" s="1"/>
  <c r="E476" i="3"/>
  <c r="L476" i="3" s="1"/>
  <c r="E475" i="3"/>
  <c r="F475" i="3" s="1"/>
  <c r="E474" i="3"/>
  <c r="L474" i="3" s="1"/>
  <c r="E473" i="3"/>
  <c r="F473" i="3" s="1"/>
  <c r="E472" i="3"/>
  <c r="L472" i="3" s="1"/>
  <c r="E471" i="3"/>
  <c r="F471" i="3" s="1"/>
  <c r="E470" i="3"/>
  <c r="L470" i="3" s="1"/>
  <c r="E469" i="3"/>
  <c r="F469" i="3" s="1"/>
  <c r="E468" i="3"/>
  <c r="L468" i="3" s="1"/>
  <c r="E467" i="3"/>
  <c r="F467" i="3" s="1"/>
  <c r="E466" i="3"/>
  <c r="L466" i="3" s="1"/>
  <c r="E465" i="3"/>
  <c r="F465" i="3" s="1"/>
  <c r="E464" i="3"/>
  <c r="L464" i="3" s="1"/>
  <c r="E463" i="3"/>
  <c r="L463" i="3" s="1"/>
  <c r="K462" i="3"/>
  <c r="E462" i="3"/>
  <c r="L462" i="3" s="1"/>
  <c r="E461" i="3"/>
  <c r="L461" i="3" s="1"/>
  <c r="E460" i="3"/>
  <c r="L460" i="3" s="1"/>
  <c r="E459" i="3"/>
  <c r="L459" i="3" s="1"/>
  <c r="K458" i="3"/>
  <c r="E458" i="3"/>
  <c r="L458" i="3" s="1"/>
  <c r="K457" i="3"/>
  <c r="E457" i="3"/>
  <c r="L457" i="3" s="1"/>
  <c r="K456" i="3"/>
  <c r="E456" i="3"/>
  <c r="L456" i="3" s="1"/>
  <c r="E455" i="3"/>
  <c r="L455" i="3" s="1"/>
  <c r="K454" i="3"/>
  <c r="E454" i="3"/>
  <c r="L454" i="3" s="1"/>
  <c r="K453" i="3"/>
  <c r="E453" i="3"/>
  <c r="L453" i="3" s="1"/>
  <c r="K452" i="3"/>
  <c r="E452" i="3"/>
  <c r="L452" i="3" s="1"/>
  <c r="E451" i="3"/>
  <c r="L451" i="3" s="1"/>
  <c r="K450" i="3"/>
  <c r="E450" i="3"/>
  <c r="L450" i="3" s="1"/>
  <c r="K449" i="3"/>
  <c r="E449" i="3"/>
  <c r="L449" i="3" s="1"/>
  <c r="K448" i="3"/>
  <c r="E448" i="3"/>
  <c r="L448" i="3" s="1"/>
  <c r="E447" i="3"/>
  <c r="L447" i="3" s="1"/>
  <c r="K446" i="3"/>
  <c r="E446" i="3"/>
  <c r="L446" i="3" s="1"/>
  <c r="K445" i="3"/>
  <c r="E445" i="3"/>
  <c r="L445" i="3" s="1"/>
  <c r="K444" i="3"/>
  <c r="E444" i="3"/>
  <c r="L444" i="3" s="1"/>
  <c r="E443" i="3"/>
  <c r="L443" i="3" s="1"/>
  <c r="E442" i="3"/>
  <c r="F442" i="3" s="1"/>
  <c r="E441" i="3"/>
  <c r="L441" i="3" s="1"/>
  <c r="E440" i="3"/>
  <c r="F440" i="3" s="1"/>
  <c r="E439" i="3"/>
  <c r="L439" i="3" s="1"/>
  <c r="E438" i="3"/>
  <c r="F438" i="3" s="1"/>
  <c r="E437" i="3"/>
  <c r="L437" i="3" s="1"/>
  <c r="E436" i="3"/>
  <c r="F436" i="3" s="1"/>
  <c r="E435" i="3"/>
  <c r="L435" i="3" s="1"/>
  <c r="E434" i="3"/>
  <c r="F434" i="3" s="1"/>
  <c r="E433" i="3"/>
  <c r="L433" i="3" s="1"/>
  <c r="E432" i="3"/>
  <c r="F432" i="3" s="1"/>
  <c r="E431" i="3"/>
  <c r="L431" i="3" s="1"/>
  <c r="E430" i="3"/>
  <c r="F430" i="3" s="1"/>
  <c r="E429" i="3"/>
  <c r="L429" i="3" s="1"/>
  <c r="E428" i="3"/>
  <c r="F428" i="3" s="1"/>
  <c r="E427" i="3"/>
  <c r="L427" i="3" s="1"/>
  <c r="E426" i="3"/>
  <c r="F426" i="3" s="1"/>
  <c r="E425" i="3"/>
  <c r="L425" i="3" s="1"/>
  <c r="E424" i="3"/>
  <c r="F424" i="3" s="1"/>
  <c r="E423" i="3"/>
  <c r="L423" i="3" s="1"/>
  <c r="E422" i="3"/>
  <c r="F422" i="3" s="1"/>
  <c r="E1019" i="1"/>
  <c r="L1019" i="1" s="1"/>
  <c r="K1018" i="1"/>
  <c r="E1018" i="1"/>
  <c r="F1018" i="1" s="1"/>
  <c r="E1017" i="1"/>
  <c r="F1017" i="1" s="1"/>
  <c r="K1016" i="1"/>
  <c r="E1016" i="1"/>
  <c r="F1016" i="1" s="1"/>
  <c r="E1015" i="1"/>
  <c r="L1015" i="1" s="1"/>
  <c r="K1014" i="1"/>
  <c r="E1014" i="1"/>
  <c r="F1014" i="1" s="1"/>
  <c r="E1013" i="1"/>
  <c r="L1013" i="1" s="1"/>
  <c r="K1012" i="1"/>
  <c r="F1012" i="1"/>
  <c r="E1012" i="1"/>
  <c r="L1012" i="1" s="1"/>
  <c r="E1011" i="1"/>
  <c r="F1011" i="1" s="1"/>
  <c r="K1010" i="1"/>
  <c r="F1010" i="1"/>
  <c r="E1010" i="1"/>
  <c r="L1010" i="1" s="1"/>
  <c r="E1009" i="1"/>
  <c r="L1009" i="1" s="1"/>
  <c r="K1008" i="1"/>
  <c r="F1008" i="1"/>
  <c r="E1008" i="1"/>
  <c r="L1008" i="1" s="1"/>
  <c r="E1007" i="1"/>
  <c r="L1007" i="1" s="1"/>
  <c r="K1006" i="1"/>
  <c r="F1006" i="1"/>
  <c r="E1006" i="1"/>
  <c r="L1006" i="1" s="1"/>
  <c r="E1005" i="1"/>
  <c r="F1005" i="1" s="1"/>
  <c r="K1004" i="1"/>
  <c r="F1004" i="1"/>
  <c r="E1004" i="1"/>
  <c r="L1004" i="1" s="1"/>
  <c r="E1003" i="1"/>
  <c r="L1003" i="1" s="1"/>
  <c r="K1002" i="1"/>
  <c r="F1002" i="1"/>
  <c r="E1002" i="1"/>
  <c r="L1002" i="1" s="1"/>
  <c r="E1001" i="1"/>
  <c r="F1001" i="1" s="1"/>
  <c r="K1000" i="1"/>
  <c r="F1000" i="1"/>
  <c r="E1000" i="1"/>
  <c r="L1000" i="1" s="1"/>
  <c r="E999" i="1"/>
  <c r="L999" i="1" s="1"/>
  <c r="L998" i="1"/>
  <c r="E998" i="1"/>
  <c r="K998" i="1" s="1"/>
  <c r="L997" i="1"/>
  <c r="K997" i="1"/>
  <c r="E997" i="1"/>
  <c r="F997" i="1" s="1"/>
  <c r="L996" i="1"/>
  <c r="E996" i="1"/>
  <c r="K996" i="1" s="1"/>
  <c r="L995" i="1"/>
  <c r="K995" i="1"/>
  <c r="E995" i="1"/>
  <c r="F995" i="1" s="1"/>
  <c r="L994" i="1"/>
  <c r="E994" i="1"/>
  <c r="K994" i="1" s="1"/>
  <c r="L993" i="1"/>
  <c r="K993" i="1"/>
  <c r="E993" i="1"/>
  <c r="F993" i="1" s="1"/>
  <c r="L992" i="1"/>
  <c r="E992" i="1"/>
  <c r="K992" i="1" s="1"/>
  <c r="L991" i="1"/>
  <c r="K991" i="1"/>
  <c r="E991" i="1"/>
  <c r="F991" i="1" s="1"/>
  <c r="L990" i="1"/>
  <c r="E990" i="1"/>
  <c r="K990" i="1" s="1"/>
  <c r="L989" i="1"/>
  <c r="K989" i="1"/>
  <c r="E989" i="1"/>
  <c r="F989" i="1" s="1"/>
  <c r="L988" i="1"/>
  <c r="E988" i="1"/>
  <c r="K988" i="1" s="1"/>
  <c r="L987" i="1"/>
  <c r="K987" i="1"/>
  <c r="E987" i="1"/>
  <c r="F987" i="1" s="1"/>
  <c r="L986" i="1"/>
  <c r="E986" i="1"/>
  <c r="K986" i="1" s="1"/>
  <c r="K985" i="1"/>
  <c r="E985" i="1"/>
  <c r="L985" i="1" s="1"/>
  <c r="L984" i="1"/>
  <c r="E984" i="1"/>
  <c r="K984" i="1" s="1"/>
  <c r="K983" i="1"/>
  <c r="E983" i="1"/>
  <c r="L983" i="1" s="1"/>
  <c r="L982" i="1"/>
  <c r="E982" i="1"/>
  <c r="K982" i="1" s="1"/>
  <c r="K981" i="1"/>
  <c r="E981" i="1"/>
  <c r="L981" i="1" s="1"/>
  <c r="L980" i="1"/>
  <c r="E980" i="1"/>
  <c r="K980" i="1" s="1"/>
  <c r="K979" i="1"/>
  <c r="E979" i="1"/>
  <c r="L979" i="1" s="1"/>
  <c r="E978" i="1"/>
  <c r="L978" i="1" s="1"/>
  <c r="K977" i="1"/>
  <c r="F977" i="1"/>
  <c r="E977" i="1"/>
  <c r="L977" i="1" s="1"/>
  <c r="E976" i="1"/>
  <c r="L976" i="1" s="1"/>
  <c r="K975" i="1"/>
  <c r="F975" i="1"/>
  <c r="E975" i="1"/>
  <c r="L975" i="1" s="1"/>
  <c r="E974" i="1"/>
  <c r="L974" i="1" s="1"/>
  <c r="K973" i="1"/>
  <c r="F973" i="1"/>
  <c r="E973" i="1"/>
  <c r="L973" i="1" s="1"/>
  <c r="E972" i="1"/>
  <c r="L972" i="1" s="1"/>
  <c r="K971" i="1"/>
  <c r="F971" i="1"/>
  <c r="E971" i="1"/>
  <c r="L971" i="1" s="1"/>
  <c r="E970" i="1"/>
  <c r="L970" i="1" s="1"/>
  <c r="K969" i="1"/>
  <c r="F969" i="1"/>
  <c r="E969" i="1"/>
  <c r="L969" i="1" s="1"/>
  <c r="E968" i="1"/>
  <c r="L968" i="1" s="1"/>
  <c r="K967" i="1"/>
  <c r="F967" i="1"/>
  <c r="E967" i="1"/>
  <c r="L967" i="1" s="1"/>
  <c r="E966" i="1"/>
  <c r="L966" i="1" s="1"/>
  <c r="K965" i="1"/>
  <c r="F965" i="1"/>
  <c r="E965" i="1"/>
  <c r="L965" i="1" s="1"/>
  <c r="E964" i="1"/>
  <c r="L964" i="1" s="1"/>
  <c r="K963" i="1"/>
  <c r="F963" i="1"/>
  <c r="E963" i="1"/>
  <c r="L963" i="1" s="1"/>
  <c r="E962" i="1"/>
  <c r="L962" i="1" s="1"/>
  <c r="K961" i="1"/>
  <c r="F961" i="1"/>
  <c r="E961" i="1"/>
  <c r="L961" i="1" s="1"/>
  <c r="E960" i="1"/>
  <c r="L960" i="1" s="1"/>
  <c r="K959" i="1"/>
  <c r="F959" i="1"/>
  <c r="E959" i="1"/>
  <c r="L959" i="1" s="1"/>
  <c r="E958" i="1"/>
  <c r="L958" i="1" s="1"/>
  <c r="K957" i="1"/>
  <c r="F957" i="1"/>
  <c r="E957" i="1"/>
  <c r="L957" i="1" s="1"/>
  <c r="K447" i="3" l="1"/>
  <c r="K451" i="3"/>
  <c r="K455" i="3"/>
  <c r="K459" i="3"/>
  <c r="K463" i="3"/>
  <c r="K460" i="3"/>
  <c r="K461" i="3"/>
  <c r="K422" i="3"/>
  <c r="K424" i="3"/>
  <c r="K426" i="3"/>
  <c r="K428" i="3"/>
  <c r="K430" i="3"/>
  <c r="K432" i="3"/>
  <c r="K434" i="3"/>
  <c r="K436" i="3"/>
  <c r="K438" i="3"/>
  <c r="K440" i="3"/>
  <c r="K442" i="3"/>
  <c r="K465" i="3"/>
  <c r="K467" i="3"/>
  <c r="K469" i="3"/>
  <c r="K471" i="3"/>
  <c r="K473" i="3"/>
  <c r="K475" i="3"/>
  <c r="K477" i="3"/>
  <c r="K479" i="3"/>
  <c r="K481" i="3"/>
  <c r="K483" i="3"/>
  <c r="L422" i="3"/>
  <c r="L424" i="3"/>
  <c r="L426" i="3"/>
  <c r="L428" i="3"/>
  <c r="L430" i="3"/>
  <c r="L432" i="3"/>
  <c r="L434" i="3"/>
  <c r="L436" i="3"/>
  <c r="L438" i="3"/>
  <c r="L440" i="3"/>
  <c r="L442" i="3"/>
  <c r="F444" i="3"/>
  <c r="F446" i="3"/>
  <c r="F448" i="3"/>
  <c r="F450" i="3"/>
  <c r="F452" i="3"/>
  <c r="F454" i="3"/>
  <c r="F456" i="3"/>
  <c r="F458" i="3"/>
  <c r="F460" i="3"/>
  <c r="F462" i="3"/>
  <c r="F464" i="3"/>
  <c r="L465" i="3"/>
  <c r="L467" i="3"/>
  <c r="L469" i="3"/>
  <c r="L471" i="3"/>
  <c r="L473" i="3"/>
  <c r="L475" i="3"/>
  <c r="L477" i="3"/>
  <c r="L479" i="3"/>
  <c r="L481" i="3"/>
  <c r="L483" i="3"/>
  <c r="F423" i="3"/>
  <c r="F425" i="3"/>
  <c r="F427" i="3"/>
  <c r="F429" i="3"/>
  <c r="F431" i="3"/>
  <c r="F433" i="3"/>
  <c r="F435" i="3"/>
  <c r="F437" i="3"/>
  <c r="F439" i="3"/>
  <c r="F441" i="3"/>
  <c r="F443" i="3"/>
  <c r="F466" i="3"/>
  <c r="F468" i="3"/>
  <c r="F470" i="3"/>
  <c r="F472" i="3"/>
  <c r="F474" i="3"/>
  <c r="F476" i="3"/>
  <c r="F478" i="3"/>
  <c r="F480" i="3"/>
  <c r="F482" i="3"/>
  <c r="F484" i="3"/>
  <c r="K423" i="3"/>
  <c r="K425" i="3"/>
  <c r="K429" i="3"/>
  <c r="K431" i="3"/>
  <c r="K433" i="3"/>
  <c r="K435" i="3"/>
  <c r="K437" i="3"/>
  <c r="K439" i="3"/>
  <c r="K441" i="3"/>
  <c r="K464" i="3"/>
  <c r="K466" i="3"/>
  <c r="K468" i="3"/>
  <c r="K470" i="3"/>
  <c r="K472" i="3"/>
  <c r="K474" i="3"/>
  <c r="K476" i="3"/>
  <c r="K478" i="3"/>
  <c r="K480" i="3"/>
  <c r="K482" i="3"/>
  <c r="K427" i="3"/>
  <c r="F445" i="3"/>
  <c r="F447" i="3"/>
  <c r="F449" i="3"/>
  <c r="F451" i="3"/>
  <c r="F453" i="3"/>
  <c r="F455" i="3"/>
  <c r="F457" i="3"/>
  <c r="F459" i="3"/>
  <c r="F461" i="3"/>
  <c r="F463" i="3"/>
  <c r="K484" i="3"/>
  <c r="K443" i="3"/>
  <c r="H978" i="1"/>
  <c r="H999" i="1"/>
  <c r="F979" i="1"/>
  <c r="F981" i="1"/>
  <c r="F983" i="1"/>
  <c r="F985" i="1"/>
  <c r="F999" i="1"/>
  <c r="L1014" i="1"/>
  <c r="L1016" i="1"/>
  <c r="L1018" i="1"/>
  <c r="F964" i="1"/>
  <c r="F974" i="1"/>
  <c r="F1003" i="1"/>
  <c r="F1009" i="1"/>
  <c r="F1013" i="1"/>
  <c r="F1015" i="1"/>
  <c r="K960" i="1"/>
  <c r="K962" i="1"/>
  <c r="K966" i="1"/>
  <c r="K968" i="1"/>
  <c r="K970" i="1"/>
  <c r="K972" i="1"/>
  <c r="K974" i="1"/>
  <c r="K976" i="1"/>
  <c r="K999" i="1"/>
  <c r="K1001" i="1"/>
  <c r="K1003" i="1"/>
  <c r="K1005" i="1"/>
  <c r="K1007" i="1"/>
  <c r="K1009" i="1"/>
  <c r="K1011" i="1"/>
  <c r="K1013" i="1"/>
  <c r="K1015" i="1"/>
  <c r="K1017" i="1"/>
  <c r="F960" i="1"/>
  <c r="F966" i="1"/>
  <c r="F970" i="1"/>
  <c r="F976" i="1"/>
  <c r="F1007" i="1"/>
  <c r="F1019" i="1"/>
  <c r="F980" i="1"/>
  <c r="F982" i="1"/>
  <c r="F984" i="1"/>
  <c r="F986" i="1"/>
  <c r="F988" i="1"/>
  <c r="F990" i="1"/>
  <c r="F992" i="1"/>
  <c r="F994" i="1"/>
  <c r="F996" i="1"/>
  <c r="F998" i="1"/>
  <c r="L1001" i="1"/>
  <c r="H1019" i="1" s="1"/>
  <c r="L1005" i="1"/>
  <c r="L1011" i="1"/>
  <c r="L1017" i="1"/>
  <c r="F958" i="1"/>
  <c r="F962" i="1"/>
  <c r="F968" i="1"/>
  <c r="F972" i="1"/>
  <c r="F978" i="1"/>
  <c r="K958" i="1"/>
  <c r="K964" i="1"/>
  <c r="G978" i="1" s="1"/>
  <c r="K978" i="1"/>
  <c r="K1019" i="1"/>
  <c r="H484" i="3" l="1"/>
  <c r="H443" i="3"/>
  <c r="H464" i="3"/>
  <c r="G484" i="3"/>
  <c r="G443" i="3"/>
  <c r="G464" i="3"/>
  <c r="G999" i="1"/>
  <c r="G1019" i="1"/>
  <c r="E359" i="3"/>
  <c r="F359" i="3" s="1"/>
  <c r="E360" i="3"/>
  <c r="F360" i="3" s="1"/>
  <c r="E361" i="3"/>
  <c r="F361" i="3" s="1"/>
  <c r="E362" i="3"/>
  <c r="F362" i="3" s="1"/>
  <c r="E363" i="3"/>
  <c r="K363" i="3" s="1"/>
  <c r="E364" i="3"/>
  <c r="F364" i="3" s="1"/>
  <c r="E365" i="3"/>
  <c r="K365" i="3" s="1"/>
  <c r="E366" i="3"/>
  <c r="L366" i="3" s="1"/>
  <c r="E367" i="3"/>
  <c r="F367" i="3" s="1"/>
  <c r="E368" i="3"/>
  <c r="F368" i="3" s="1"/>
  <c r="E369" i="3"/>
  <c r="F369" i="3" s="1"/>
  <c r="E370" i="3"/>
  <c r="F370" i="3" s="1"/>
  <c r="E371" i="3"/>
  <c r="K371" i="3" s="1"/>
  <c r="E372" i="3"/>
  <c r="F372" i="3" s="1"/>
  <c r="E373" i="3"/>
  <c r="F373" i="3" s="1"/>
  <c r="E374" i="3"/>
  <c r="F374" i="3" s="1"/>
  <c r="E375" i="3"/>
  <c r="F375" i="3" s="1"/>
  <c r="E376" i="3"/>
  <c r="F376" i="3" s="1"/>
  <c r="E377" i="3"/>
  <c r="F377" i="3" s="1"/>
  <c r="E378" i="3"/>
  <c r="F378" i="3" s="1"/>
  <c r="E379" i="3"/>
  <c r="F379" i="3" s="1"/>
  <c r="E380" i="3"/>
  <c r="F380" i="3" s="1"/>
  <c r="E381" i="3"/>
  <c r="K381" i="3" s="1"/>
  <c r="E382" i="3"/>
  <c r="F382" i="3" s="1"/>
  <c r="E383" i="3"/>
  <c r="F383" i="3" s="1"/>
  <c r="E384" i="3"/>
  <c r="F384" i="3" s="1"/>
  <c r="E385" i="3"/>
  <c r="F385" i="3" s="1"/>
  <c r="E386" i="3"/>
  <c r="F386" i="3" s="1"/>
  <c r="E387" i="3"/>
  <c r="F387" i="3" s="1"/>
  <c r="E388" i="3"/>
  <c r="F388" i="3" s="1"/>
  <c r="E389" i="3"/>
  <c r="K389" i="3" s="1"/>
  <c r="E390" i="3"/>
  <c r="F390" i="3" s="1"/>
  <c r="E391" i="3"/>
  <c r="F391" i="3" s="1"/>
  <c r="E392" i="3"/>
  <c r="L392" i="3" s="1"/>
  <c r="E393" i="3"/>
  <c r="F393" i="3" s="1"/>
  <c r="E394" i="3"/>
  <c r="F394" i="3" s="1"/>
  <c r="E395" i="3"/>
  <c r="F395" i="3" s="1"/>
  <c r="E396" i="3"/>
  <c r="F396" i="3" s="1"/>
  <c r="E397" i="3"/>
  <c r="K397" i="3" s="1"/>
  <c r="F397" i="3"/>
  <c r="E398" i="3"/>
  <c r="F398" i="3" s="1"/>
  <c r="E399" i="3"/>
  <c r="F399" i="3" s="1"/>
  <c r="E400" i="3"/>
  <c r="F400" i="3" s="1"/>
  <c r="E401" i="3"/>
  <c r="F401" i="3" s="1"/>
  <c r="E402" i="3"/>
  <c r="F402" i="3" s="1"/>
  <c r="E403" i="3"/>
  <c r="F403" i="3" s="1"/>
  <c r="E404" i="3"/>
  <c r="F404" i="3" s="1"/>
  <c r="E405" i="3"/>
  <c r="K405" i="3" s="1"/>
  <c r="E406" i="3"/>
  <c r="F406" i="3" s="1"/>
  <c r="E407" i="3"/>
  <c r="L407" i="3" s="1"/>
  <c r="E408" i="3"/>
  <c r="F408" i="3" s="1"/>
  <c r="E409" i="3"/>
  <c r="L409" i="3" s="1"/>
  <c r="E410" i="3"/>
  <c r="F410" i="3" s="1"/>
  <c r="E411" i="3"/>
  <c r="F411" i="3" s="1"/>
  <c r="E412" i="3"/>
  <c r="F412" i="3" s="1"/>
  <c r="E413" i="3"/>
  <c r="F413" i="3" s="1"/>
  <c r="E414" i="3"/>
  <c r="F414" i="3" s="1"/>
  <c r="E415" i="3"/>
  <c r="K415" i="3" s="1"/>
  <c r="E416" i="3"/>
  <c r="F416" i="3" s="1"/>
  <c r="E417" i="3"/>
  <c r="F417" i="3" s="1"/>
  <c r="E418" i="3"/>
  <c r="F418" i="3" s="1"/>
  <c r="E419" i="3"/>
  <c r="F419" i="3" s="1"/>
  <c r="E420" i="3"/>
  <c r="F420" i="3" s="1"/>
  <c r="E421" i="3"/>
  <c r="F421" i="3" s="1"/>
  <c r="E956" i="1"/>
  <c r="K956" i="1" s="1"/>
  <c r="E955" i="1"/>
  <c r="L955" i="1" s="1"/>
  <c r="E954" i="1"/>
  <c r="K954" i="1" s="1"/>
  <c r="E953" i="1"/>
  <c r="L953" i="1" s="1"/>
  <c r="E952" i="1"/>
  <c r="K952" i="1" s="1"/>
  <c r="E951" i="1"/>
  <c r="F951" i="1" s="1"/>
  <c r="E950" i="1"/>
  <c r="K950" i="1" s="1"/>
  <c r="E949" i="1"/>
  <c r="L949" i="1" s="1"/>
  <c r="E948" i="1"/>
  <c r="K948" i="1" s="1"/>
  <c r="E947" i="1"/>
  <c r="L947" i="1" s="1"/>
  <c r="E946" i="1"/>
  <c r="K946" i="1" s="1"/>
  <c r="E945" i="1"/>
  <c r="L945" i="1" s="1"/>
  <c r="E944" i="1"/>
  <c r="K944" i="1" s="1"/>
  <c r="E943" i="1"/>
  <c r="L943" i="1" s="1"/>
  <c r="E942" i="1"/>
  <c r="K942" i="1" s="1"/>
  <c r="E941" i="1"/>
  <c r="L941" i="1" s="1"/>
  <c r="E940" i="1"/>
  <c r="K940" i="1" s="1"/>
  <c r="E939" i="1"/>
  <c r="K939" i="1" s="1"/>
  <c r="E938" i="1"/>
  <c r="K938" i="1" s="1"/>
  <c r="E937" i="1"/>
  <c r="L937" i="1" s="1"/>
  <c r="E936" i="1"/>
  <c r="K936" i="1" s="1"/>
  <c r="E935" i="1"/>
  <c r="L935" i="1" s="1"/>
  <c r="E934" i="1"/>
  <c r="K934" i="1" s="1"/>
  <c r="E933" i="1"/>
  <c r="L933" i="1" s="1"/>
  <c r="E932" i="1"/>
  <c r="K932" i="1" s="1"/>
  <c r="E931" i="1"/>
  <c r="L931" i="1" s="1"/>
  <c r="F930" i="1"/>
  <c r="E930" i="1"/>
  <c r="K930" i="1" s="1"/>
  <c r="E929" i="1"/>
  <c r="L929" i="1" s="1"/>
  <c r="E928" i="1"/>
  <c r="K928" i="1" s="1"/>
  <c r="E927" i="1"/>
  <c r="L927" i="1" s="1"/>
  <c r="E926" i="1"/>
  <c r="K926" i="1" s="1"/>
  <c r="E925" i="1"/>
  <c r="L925" i="1" s="1"/>
  <c r="E924" i="1"/>
  <c r="K924" i="1" s="1"/>
  <c r="E923" i="1"/>
  <c r="L923" i="1" s="1"/>
  <c r="L922" i="1"/>
  <c r="E922" i="1"/>
  <c r="K922" i="1" s="1"/>
  <c r="E921" i="1"/>
  <c r="L921" i="1" s="1"/>
  <c r="E920" i="1"/>
  <c r="K920" i="1" s="1"/>
  <c r="E919" i="1"/>
  <c r="F919" i="1" s="1"/>
  <c r="E918" i="1"/>
  <c r="K918" i="1" s="1"/>
  <c r="E917" i="1"/>
  <c r="L917" i="1" s="1"/>
  <c r="E916" i="1"/>
  <c r="K916" i="1" s="1"/>
  <c r="E915" i="1"/>
  <c r="L915" i="1" s="1"/>
  <c r="E914" i="1"/>
  <c r="K914" i="1" s="1"/>
  <c r="E913" i="1"/>
  <c r="L913" i="1" s="1"/>
  <c r="E912" i="1"/>
  <c r="K912" i="1" s="1"/>
  <c r="E911" i="1"/>
  <c r="L911" i="1" s="1"/>
  <c r="E910" i="1"/>
  <c r="K910" i="1" s="1"/>
  <c r="E909" i="1"/>
  <c r="L909" i="1" s="1"/>
  <c r="E908" i="1"/>
  <c r="K908" i="1" s="1"/>
  <c r="E907" i="1"/>
  <c r="K907" i="1" s="1"/>
  <c r="E906" i="1"/>
  <c r="K906" i="1" s="1"/>
  <c r="E905" i="1"/>
  <c r="L905" i="1" s="1"/>
  <c r="E904" i="1"/>
  <c r="K904" i="1" s="1"/>
  <c r="E903" i="1"/>
  <c r="L903" i="1" s="1"/>
  <c r="L902" i="1"/>
  <c r="E902" i="1"/>
  <c r="K902" i="1" s="1"/>
  <c r="E901" i="1"/>
  <c r="L901" i="1" s="1"/>
  <c r="E900" i="1"/>
  <c r="K900" i="1" s="1"/>
  <c r="F899" i="1"/>
  <c r="E899" i="1"/>
  <c r="L899" i="1" s="1"/>
  <c r="E898" i="1"/>
  <c r="K898" i="1" s="1"/>
  <c r="E897" i="1"/>
  <c r="L897" i="1" s="1"/>
  <c r="E896" i="1"/>
  <c r="K896" i="1" s="1"/>
  <c r="F895" i="1"/>
  <c r="E895" i="1"/>
  <c r="L895" i="1" s="1"/>
  <c r="E894" i="1"/>
  <c r="K894" i="1" s="1"/>
  <c r="E358" i="3"/>
  <c r="L358" i="3" s="1"/>
  <c r="E357" i="3"/>
  <c r="F357" i="3" s="1"/>
  <c r="E356" i="3"/>
  <c r="L356" i="3" s="1"/>
  <c r="E355" i="3"/>
  <c r="F355" i="3" s="1"/>
  <c r="E354" i="3"/>
  <c r="L354" i="3" s="1"/>
  <c r="E353" i="3"/>
  <c r="F353" i="3" s="1"/>
  <c r="E352" i="3"/>
  <c r="L352" i="3" s="1"/>
  <c r="E351" i="3"/>
  <c r="F351" i="3" s="1"/>
  <c r="E350" i="3"/>
  <c r="L350" i="3" s="1"/>
  <c r="E349" i="3"/>
  <c r="F349" i="3" s="1"/>
  <c r="E348" i="3"/>
  <c r="L348" i="3" s="1"/>
  <c r="E347" i="3"/>
  <c r="F347" i="3" s="1"/>
  <c r="E346" i="3"/>
  <c r="L346" i="3" s="1"/>
  <c r="E345" i="3"/>
  <c r="F345" i="3" s="1"/>
  <c r="E344" i="3"/>
  <c r="L344" i="3" s="1"/>
  <c r="E343" i="3"/>
  <c r="F343" i="3" s="1"/>
  <c r="E342" i="3"/>
  <c r="L342" i="3" s="1"/>
  <c r="E341" i="3"/>
  <c r="F341" i="3" s="1"/>
  <c r="E340" i="3"/>
  <c r="L340" i="3" s="1"/>
  <c r="E339" i="3"/>
  <c r="F339" i="3" s="1"/>
  <c r="E338" i="3"/>
  <c r="L338" i="3" s="1"/>
  <c r="E337" i="3"/>
  <c r="F337" i="3" s="1"/>
  <c r="E336" i="3"/>
  <c r="K336" i="3" s="1"/>
  <c r="E335" i="3"/>
  <c r="L335" i="3" s="1"/>
  <c r="E334" i="3"/>
  <c r="K334" i="3" s="1"/>
  <c r="E333" i="3"/>
  <c r="L333" i="3" s="1"/>
  <c r="E332" i="3"/>
  <c r="K332" i="3" s="1"/>
  <c r="E331" i="3"/>
  <c r="L331" i="3" s="1"/>
  <c r="E330" i="3"/>
  <c r="K330" i="3" s="1"/>
  <c r="E329" i="3"/>
  <c r="L329" i="3" s="1"/>
  <c r="E328" i="3"/>
  <c r="K328" i="3" s="1"/>
  <c r="E327" i="3"/>
  <c r="L327" i="3" s="1"/>
  <c r="E326" i="3"/>
  <c r="L326" i="3" s="1"/>
  <c r="E325" i="3"/>
  <c r="L325" i="3" s="1"/>
  <c r="E324" i="3"/>
  <c r="K324" i="3" s="1"/>
  <c r="E323" i="3"/>
  <c r="L323" i="3" s="1"/>
  <c r="E322" i="3"/>
  <c r="K322" i="3" s="1"/>
  <c r="E321" i="3"/>
  <c r="L321" i="3" s="1"/>
  <c r="E320" i="3"/>
  <c r="L320" i="3" s="1"/>
  <c r="E319" i="3"/>
  <c r="L319" i="3" s="1"/>
  <c r="E318" i="3"/>
  <c r="K318" i="3" s="1"/>
  <c r="E317" i="3"/>
  <c r="L317" i="3" s="1"/>
  <c r="E316" i="3"/>
  <c r="L316" i="3" s="1"/>
  <c r="E315" i="3"/>
  <c r="L315" i="3" s="1"/>
  <c r="E314" i="3"/>
  <c r="F314" i="3" s="1"/>
  <c r="E313" i="3"/>
  <c r="L313" i="3" s="1"/>
  <c r="E312" i="3"/>
  <c r="F312" i="3" s="1"/>
  <c r="E311" i="3"/>
  <c r="L311" i="3" s="1"/>
  <c r="E310" i="3"/>
  <c r="F310" i="3" s="1"/>
  <c r="E309" i="3"/>
  <c r="L309" i="3" s="1"/>
  <c r="E308" i="3"/>
  <c r="F308" i="3" s="1"/>
  <c r="E307" i="3"/>
  <c r="L307" i="3" s="1"/>
  <c r="E306" i="3"/>
  <c r="F306" i="3" s="1"/>
  <c r="E305" i="3"/>
  <c r="L305" i="3" s="1"/>
  <c r="E304" i="3"/>
  <c r="F304" i="3" s="1"/>
  <c r="E303" i="3"/>
  <c r="L303" i="3" s="1"/>
  <c r="E302" i="3"/>
  <c r="F302" i="3" s="1"/>
  <c r="E301" i="3"/>
  <c r="L301" i="3" s="1"/>
  <c r="E300" i="3"/>
  <c r="F300" i="3" s="1"/>
  <c r="E299" i="3"/>
  <c r="L299" i="3" s="1"/>
  <c r="E298" i="3"/>
  <c r="F298" i="3" s="1"/>
  <c r="E297" i="3"/>
  <c r="L297" i="3" s="1"/>
  <c r="E893" i="1"/>
  <c r="F893" i="1" s="1"/>
  <c r="E892" i="1"/>
  <c r="F892" i="1" s="1"/>
  <c r="E891" i="1"/>
  <c r="L891" i="1" s="1"/>
  <c r="E890" i="1"/>
  <c r="L890" i="1" s="1"/>
  <c r="E889" i="1"/>
  <c r="F889" i="1" s="1"/>
  <c r="E888" i="1"/>
  <c r="F888" i="1" s="1"/>
  <c r="E887" i="1"/>
  <c r="L887" i="1" s="1"/>
  <c r="E886" i="1"/>
  <c r="K886" i="1" s="1"/>
  <c r="E885" i="1"/>
  <c r="F885" i="1" s="1"/>
  <c r="E884" i="1"/>
  <c r="F884" i="1" s="1"/>
  <c r="E883" i="1"/>
  <c r="L883" i="1" s="1"/>
  <c r="E882" i="1"/>
  <c r="K882" i="1" s="1"/>
  <c r="E881" i="1"/>
  <c r="F881" i="1" s="1"/>
  <c r="E880" i="1"/>
  <c r="F880" i="1" s="1"/>
  <c r="E879" i="1"/>
  <c r="L879" i="1" s="1"/>
  <c r="E878" i="1"/>
  <c r="F878" i="1" s="1"/>
  <c r="E877" i="1"/>
  <c r="F877" i="1" s="1"/>
  <c r="E876" i="1"/>
  <c r="F876" i="1" s="1"/>
  <c r="E875" i="1"/>
  <c r="L875" i="1" s="1"/>
  <c r="E874" i="1"/>
  <c r="K874" i="1" s="1"/>
  <c r="E873" i="1"/>
  <c r="F873" i="1" s="1"/>
  <c r="E872" i="1"/>
  <c r="F872" i="1" s="1"/>
  <c r="E871" i="1"/>
  <c r="L871" i="1" s="1"/>
  <c r="E870" i="1"/>
  <c r="K870" i="1" s="1"/>
  <c r="E869" i="1"/>
  <c r="F869" i="1" s="1"/>
  <c r="E868" i="1"/>
  <c r="F868" i="1" s="1"/>
  <c r="E867" i="1"/>
  <c r="L867" i="1" s="1"/>
  <c r="E866" i="1"/>
  <c r="L866" i="1" s="1"/>
  <c r="E865" i="1"/>
  <c r="F865" i="1" s="1"/>
  <c r="E864" i="1"/>
  <c r="F864" i="1" s="1"/>
  <c r="E863" i="1"/>
  <c r="L863" i="1" s="1"/>
  <c r="E862" i="1"/>
  <c r="K862" i="1" s="1"/>
  <c r="E861" i="1"/>
  <c r="F861" i="1" s="1"/>
  <c r="E860" i="1"/>
  <c r="F860" i="1" s="1"/>
  <c r="E859" i="1"/>
  <c r="L859" i="1" s="1"/>
  <c r="E858" i="1"/>
  <c r="K858" i="1" s="1"/>
  <c r="E857" i="1"/>
  <c r="F857" i="1" s="1"/>
  <c r="E856" i="1"/>
  <c r="F856" i="1" s="1"/>
  <c r="E855" i="1"/>
  <c r="L855" i="1" s="1"/>
  <c r="E854" i="1"/>
  <c r="F854" i="1" s="1"/>
  <c r="E853" i="1"/>
  <c r="F853" i="1" s="1"/>
  <c r="E852" i="1"/>
  <c r="F852" i="1" s="1"/>
  <c r="E851" i="1"/>
  <c r="L851" i="1" s="1"/>
  <c r="E850" i="1"/>
  <c r="K850" i="1" s="1"/>
  <c r="E849" i="1"/>
  <c r="F849" i="1" s="1"/>
  <c r="E848" i="1"/>
  <c r="F848" i="1" s="1"/>
  <c r="E847" i="1"/>
  <c r="L847" i="1" s="1"/>
  <c r="E846" i="1"/>
  <c r="K846" i="1" s="1"/>
  <c r="E845" i="1"/>
  <c r="F845" i="1" s="1"/>
  <c r="E844" i="1"/>
  <c r="F844" i="1" s="1"/>
  <c r="E843" i="1"/>
  <c r="L843" i="1" s="1"/>
  <c r="E842" i="1"/>
  <c r="L842" i="1" s="1"/>
  <c r="E841" i="1"/>
  <c r="F841" i="1" s="1"/>
  <c r="E840" i="1"/>
  <c r="F840" i="1" s="1"/>
  <c r="E839" i="1"/>
  <c r="L839" i="1" s="1"/>
  <c r="E838" i="1"/>
  <c r="F838" i="1" s="1"/>
  <c r="E837" i="1"/>
  <c r="F837" i="1" s="1"/>
  <c r="E836" i="1"/>
  <c r="F836" i="1" s="1"/>
  <c r="E835" i="1"/>
  <c r="L835" i="1" s="1"/>
  <c r="E834" i="1"/>
  <c r="K834" i="1" s="1"/>
  <c r="E833" i="1"/>
  <c r="F833" i="1" s="1"/>
  <c r="E832" i="1"/>
  <c r="F832" i="1" s="1"/>
  <c r="L892" i="1"/>
  <c r="K892" i="1"/>
  <c r="L888" i="1"/>
  <c r="K888" i="1"/>
  <c r="L884" i="1"/>
  <c r="K884" i="1"/>
  <c r="L880" i="1"/>
  <c r="K880" i="1"/>
  <c r="L876" i="1"/>
  <c r="K876" i="1"/>
  <c r="L873" i="1"/>
  <c r="L872" i="1"/>
  <c r="K872" i="1"/>
  <c r="L868" i="1"/>
  <c r="K868" i="1"/>
  <c r="L864" i="1"/>
  <c r="K864" i="1"/>
  <c r="L860" i="1"/>
  <c r="K860" i="1"/>
  <c r="L856" i="1"/>
  <c r="K856" i="1"/>
  <c r="L852" i="1"/>
  <c r="K852" i="1"/>
  <c r="L848" i="1"/>
  <c r="K848" i="1"/>
  <c r="L844" i="1"/>
  <c r="K844" i="1"/>
  <c r="L841" i="1"/>
  <c r="L840" i="1"/>
  <c r="K840" i="1"/>
  <c r="L836" i="1"/>
  <c r="K836" i="1"/>
  <c r="L832" i="1"/>
  <c r="K832" i="1"/>
  <c r="E296" i="3"/>
  <c r="F296" i="3" s="1"/>
  <c r="E295" i="3"/>
  <c r="F295" i="3" s="1"/>
  <c r="E294" i="3"/>
  <c r="F294" i="3" s="1"/>
  <c r="E293" i="3"/>
  <c r="F293" i="3" s="1"/>
  <c r="E292" i="3"/>
  <c r="F292" i="3" s="1"/>
  <c r="E291" i="3"/>
  <c r="F291" i="3" s="1"/>
  <c r="E290" i="3"/>
  <c r="F290" i="3" s="1"/>
  <c r="E289" i="3"/>
  <c r="F289" i="3" s="1"/>
  <c r="E288" i="3"/>
  <c r="F288" i="3" s="1"/>
  <c r="E287" i="3"/>
  <c r="F287" i="3" s="1"/>
  <c r="E286" i="3"/>
  <c r="F286" i="3" s="1"/>
  <c r="E285" i="3"/>
  <c r="F285" i="3" s="1"/>
  <c r="E284" i="3"/>
  <c r="F284" i="3" s="1"/>
  <c r="E283" i="3"/>
  <c r="F283" i="3" s="1"/>
  <c r="E282" i="3"/>
  <c r="F282" i="3" s="1"/>
  <c r="E281" i="3"/>
  <c r="F281" i="3" s="1"/>
  <c r="E280" i="3"/>
  <c r="F280" i="3" s="1"/>
  <c r="E279" i="3"/>
  <c r="F279" i="3" s="1"/>
  <c r="E278" i="3"/>
  <c r="F278" i="3" s="1"/>
  <c r="E277" i="3"/>
  <c r="F277" i="3" s="1"/>
  <c r="E276" i="3"/>
  <c r="F276" i="3" s="1"/>
  <c r="E275" i="3"/>
  <c r="F275" i="3" s="1"/>
  <c r="E274" i="3"/>
  <c r="F274" i="3" s="1"/>
  <c r="E273" i="3"/>
  <c r="F273" i="3" s="1"/>
  <c r="E272" i="3"/>
  <c r="F272" i="3" s="1"/>
  <c r="E271" i="3"/>
  <c r="F271" i="3" s="1"/>
  <c r="E270" i="3"/>
  <c r="F270" i="3" s="1"/>
  <c r="E269" i="3"/>
  <c r="F269" i="3" s="1"/>
  <c r="E268" i="3"/>
  <c r="F268" i="3" s="1"/>
  <c r="E267" i="3"/>
  <c r="F267" i="3" s="1"/>
  <c r="E266" i="3"/>
  <c r="F266" i="3" s="1"/>
  <c r="E265" i="3"/>
  <c r="F265" i="3" s="1"/>
  <c r="E264" i="3"/>
  <c r="F264" i="3" s="1"/>
  <c r="E263" i="3"/>
  <c r="F263" i="3" s="1"/>
  <c r="E262" i="3"/>
  <c r="F262" i="3" s="1"/>
  <c r="E261" i="3"/>
  <c r="F261" i="3" s="1"/>
  <c r="E260" i="3"/>
  <c r="F260" i="3" s="1"/>
  <c r="E259" i="3"/>
  <c r="F259" i="3" s="1"/>
  <c r="E258" i="3"/>
  <c r="F258" i="3" s="1"/>
  <c r="E257" i="3"/>
  <c r="F257" i="3" s="1"/>
  <c r="E256" i="3"/>
  <c r="F256" i="3" s="1"/>
  <c r="E255" i="3"/>
  <c r="F255" i="3" s="1"/>
  <c r="E254" i="3"/>
  <c r="F254" i="3" s="1"/>
  <c r="E253" i="3"/>
  <c r="F253" i="3" s="1"/>
  <c r="E252" i="3"/>
  <c r="F252" i="3" s="1"/>
  <c r="E251" i="3"/>
  <c r="F251" i="3" s="1"/>
  <c r="E250" i="3"/>
  <c r="F250" i="3" s="1"/>
  <c r="E249" i="3"/>
  <c r="F249" i="3" s="1"/>
  <c r="E248" i="3"/>
  <c r="F248" i="3" s="1"/>
  <c r="E247" i="3"/>
  <c r="F247" i="3" s="1"/>
  <c r="E246" i="3"/>
  <c r="F246" i="3" s="1"/>
  <c r="E245" i="3"/>
  <c r="F245" i="3" s="1"/>
  <c r="E244" i="3"/>
  <c r="F244" i="3" s="1"/>
  <c r="E243" i="3"/>
  <c r="F243" i="3" s="1"/>
  <c r="E242" i="3"/>
  <c r="F242" i="3" s="1"/>
  <c r="E241" i="3"/>
  <c r="F241" i="3" s="1"/>
  <c r="E240" i="3"/>
  <c r="F240" i="3" s="1"/>
  <c r="E239" i="3"/>
  <c r="F239" i="3" s="1"/>
  <c r="E238" i="3"/>
  <c r="F238" i="3" s="1"/>
  <c r="E237" i="3"/>
  <c r="F237" i="3" s="1"/>
  <c r="E236" i="3"/>
  <c r="F236" i="3" s="1"/>
  <c r="E235" i="3"/>
  <c r="F235" i="3" s="1"/>
  <c r="E831" i="1"/>
  <c r="L831" i="1" s="1"/>
  <c r="E830" i="1"/>
  <c r="F830" i="1" s="1"/>
  <c r="E829" i="1"/>
  <c r="F829" i="1" s="1"/>
  <c r="E828" i="1"/>
  <c r="F828" i="1" s="1"/>
  <c r="E827" i="1"/>
  <c r="F827" i="1" s="1"/>
  <c r="E826" i="1"/>
  <c r="L826" i="1" s="1"/>
  <c r="E825" i="1"/>
  <c r="L825" i="1" s="1"/>
  <c r="E824" i="1"/>
  <c r="F824" i="1" s="1"/>
  <c r="E823" i="1"/>
  <c r="L823" i="1" s="1"/>
  <c r="E822" i="1"/>
  <c r="F822" i="1" s="1"/>
  <c r="E821" i="1"/>
  <c r="L821" i="1" s="1"/>
  <c r="E820" i="1"/>
  <c r="F820" i="1" s="1"/>
  <c r="E819" i="1"/>
  <c r="L819" i="1" s="1"/>
  <c r="E818" i="1"/>
  <c r="L818" i="1" s="1"/>
  <c r="E817" i="1"/>
  <c r="L817" i="1" s="1"/>
  <c r="E816" i="1"/>
  <c r="F816" i="1" s="1"/>
  <c r="E815" i="1"/>
  <c r="L815" i="1" s="1"/>
  <c r="E814" i="1"/>
  <c r="L814" i="1" s="1"/>
  <c r="E813" i="1"/>
  <c r="L813" i="1" s="1"/>
  <c r="E812" i="1"/>
  <c r="F812" i="1" s="1"/>
  <c r="E811" i="1"/>
  <c r="F811" i="1" s="1"/>
  <c r="E810" i="1"/>
  <c r="F810" i="1" s="1"/>
  <c r="E809" i="1"/>
  <c r="L809" i="1" s="1"/>
  <c r="E808" i="1"/>
  <c r="F808" i="1" s="1"/>
  <c r="E807" i="1"/>
  <c r="L807" i="1" s="1"/>
  <c r="E806" i="1"/>
  <c r="L806" i="1" s="1"/>
  <c r="E805" i="1"/>
  <c r="L805" i="1" s="1"/>
  <c r="E804" i="1"/>
  <c r="F804" i="1" s="1"/>
  <c r="E803" i="1"/>
  <c r="L803" i="1" s="1"/>
  <c r="E802" i="1"/>
  <c r="F802" i="1" s="1"/>
  <c r="E801" i="1"/>
  <c r="L801" i="1" s="1"/>
  <c r="E800" i="1"/>
  <c r="F800" i="1" s="1"/>
  <c r="E799" i="1"/>
  <c r="L799" i="1" s="1"/>
  <c r="E798" i="1"/>
  <c r="K798" i="1" s="1"/>
  <c r="E797" i="1"/>
  <c r="L797" i="1" s="1"/>
  <c r="E796" i="1"/>
  <c r="F796" i="1" s="1"/>
  <c r="E795" i="1"/>
  <c r="F795" i="1" s="1"/>
  <c r="E794" i="1"/>
  <c r="L794" i="1" s="1"/>
  <c r="E793" i="1"/>
  <c r="L793" i="1" s="1"/>
  <c r="E792" i="1"/>
  <c r="F792" i="1" s="1"/>
  <c r="E791" i="1"/>
  <c r="L791" i="1" s="1"/>
  <c r="E790" i="1"/>
  <c r="K790" i="1" s="1"/>
  <c r="E789" i="1"/>
  <c r="L789" i="1" s="1"/>
  <c r="E788" i="1"/>
  <c r="F788" i="1" s="1"/>
  <c r="E787" i="1"/>
  <c r="L787" i="1" s="1"/>
  <c r="E786" i="1"/>
  <c r="K786" i="1" s="1"/>
  <c r="E785" i="1"/>
  <c r="L785" i="1" s="1"/>
  <c r="E784" i="1"/>
  <c r="F784" i="1" s="1"/>
  <c r="E783" i="1"/>
  <c r="L783" i="1" s="1"/>
  <c r="E782" i="1"/>
  <c r="L782" i="1" s="1"/>
  <c r="E781" i="1"/>
  <c r="L781" i="1" s="1"/>
  <c r="E780" i="1"/>
  <c r="F780" i="1" s="1"/>
  <c r="E779" i="1"/>
  <c r="F779" i="1" s="1"/>
  <c r="E778" i="1"/>
  <c r="F778" i="1" s="1"/>
  <c r="E777" i="1"/>
  <c r="L777" i="1" s="1"/>
  <c r="E776" i="1"/>
  <c r="F776" i="1" s="1"/>
  <c r="E775" i="1"/>
  <c r="L775" i="1" s="1"/>
  <c r="E774" i="1"/>
  <c r="L774" i="1" s="1"/>
  <c r="E773" i="1"/>
  <c r="F773" i="1" s="1"/>
  <c r="E772" i="1"/>
  <c r="F772" i="1" s="1"/>
  <c r="E771" i="1"/>
  <c r="L771" i="1" s="1"/>
  <c r="E770" i="1"/>
  <c r="L770" i="1" s="1"/>
  <c r="E234" i="3"/>
  <c r="F234" i="3" s="1"/>
  <c r="E233" i="3"/>
  <c r="F233" i="3" s="1"/>
  <c r="E232" i="3"/>
  <c r="F232" i="3" s="1"/>
  <c r="E231" i="3"/>
  <c r="E230" i="3"/>
  <c r="F230" i="3" s="1"/>
  <c r="E229" i="3"/>
  <c r="F229" i="3" s="1"/>
  <c r="E228" i="3"/>
  <c r="F228" i="3" s="1"/>
  <c r="E227" i="3"/>
  <c r="E226" i="3"/>
  <c r="F226" i="3" s="1"/>
  <c r="E225" i="3"/>
  <c r="F225" i="3" s="1"/>
  <c r="E224" i="3"/>
  <c r="F224" i="3" s="1"/>
  <c r="E223" i="3"/>
  <c r="E222" i="3"/>
  <c r="F222" i="3" s="1"/>
  <c r="E221" i="3"/>
  <c r="F221" i="3" s="1"/>
  <c r="E220" i="3"/>
  <c r="F220" i="3" s="1"/>
  <c r="E219" i="3"/>
  <c r="E218" i="3"/>
  <c r="K218" i="3" s="1"/>
  <c r="E217" i="3"/>
  <c r="F217" i="3" s="1"/>
  <c r="E216" i="3"/>
  <c r="F216" i="3" s="1"/>
  <c r="E215" i="3"/>
  <c r="E214" i="3"/>
  <c r="F214" i="3" s="1"/>
  <c r="E213" i="3"/>
  <c r="F213" i="3" s="1"/>
  <c r="E212" i="3"/>
  <c r="F212" i="3" s="1"/>
  <c r="E211" i="3"/>
  <c r="E210" i="3"/>
  <c r="F210" i="3" s="1"/>
  <c r="E209" i="3"/>
  <c r="F209" i="3" s="1"/>
  <c r="E208" i="3"/>
  <c r="F208" i="3" s="1"/>
  <c r="E207" i="3"/>
  <c r="E206" i="3"/>
  <c r="F206" i="3" s="1"/>
  <c r="E205" i="3"/>
  <c r="F205" i="3" s="1"/>
  <c r="E204" i="3"/>
  <c r="F204" i="3" s="1"/>
  <c r="E203" i="3"/>
  <c r="F203" i="3" s="1"/>
  <c r="E202" i="3"/>
  <c r="K202" i="3" s="1"/>
  <c r="E201" i="3"/>
  <c r="F201" i="3" s="1"/>
  <c r="E200" i="3"/>
  <c r="F200" i="3" s="1"/>
  <c r="E199" i="3"/>
  <c r="E198" i="3"/>
  <c r="F198" i="3" s="1"/>
  <c r="E197" i="3"/>
  <c r="F197" i="3" s="1"/>
  <c r="E196" i="3"/>
  <c r="F196" i="3" s="1"/>
  <c r="E195" i="3"/>
  <c r="E194" i="3"/>
  <c r="F194" i="3" s="1"/>
  <c r="E193" i="3"/>
  <c r="F193" i="3" s="1"/>
  <c r="E192" i="3"/>
  <c r="F192" i="3" s="1"/>
  <c r="E191" i="3"/>
  <c r="E190" i="3"/>
  <c r="F190" i="3" s="1"/>
  <c r="E189" i="3"/>
  <c r="F189" i="3" s="1"/>
  <c r="E188" i="3"/>
  <c r="F188" i="3" s="1"/>
  <c r="E187" i="3"/>
  <c r="F187" i="3" s="1"/>
  <c r="E186" i="3"/>
  <c r="K186" i="3" s="1"/>
  <c r="E185" i="3"/>
  <c r="F185" i="3" s="1"/>
  <c r="E184" i="3"/>
  <c r="F184" i="3" s="1"/>
  <c r="E183" i="3"/>
  <c r="E182" i="3"/>
  <c r="F182" i="3" s="1"/>
  <c r="E181" i="3"/>
  <c r="F181" i="3" s="1"/>
  <c r="E180" i="3"/>
  <c r="F180" i="3" s="1"/>
  <c r="E179" i="3"/>
  <c r="E178" i="3"/>
  <c r="F178" i="3" s="1"/>
  <c r="E177" i="3"/>
  <c r="F177" i="3" s="1"/>
  <c r="E176" i="3"/>
  <c r="F176" i="3" s="1"/>
  <c r="E175" i="3"/>
  <c r="E174" i="3"/>
  <c r="F174" i="3" s="1"/>
  <c r="E173" i="3"/>
  <c r="F173" i="3" s="1"/>
  <c r="E172" i="3"/>
  <c r="F172" i="3" s="1"/>
  <c r="E171" i="3"/>
  <c r="F171" i="3" s="1"/>
  <c r="E170" i="3"/>
  <c r="K170" i="3" s="1"/>
  <c r="E169" i="3"/>
  <c r="F169" i="3" s="1"/>
  <c r="E168" i="3"/>
  <c r="F168" i="3" s="1"/>
  <c r="E167" i="3"/>
  <c r="E166" i="3"/>
  <c r="F166" i="3" s="1"/>
  <c r="E165" i="3"/>
  <c r="F165" i="3" s="1"/>
  <c r="E164" i="3"/>
  <c r="F164" i="3" s="1"/>
  <c r="E163" i="3"/>
  <c r="E162" i="3"/>
  <c r="F162" i="3" s="1"/>
  <c r="E161" i="3"/>
  <c r="F161" i="3" s="1"/>
  <c r="E160" i="3"/>
  <c r="F160" i="3" s="1"/>
  <c r="E159" i="3"/>
  <c r="E158" i="3"/>
  <c r="F158" i="3" s="1"/>
  <c r="E157" i="3"/>
  <c r="F157" i="3" s="1"/>
  <c r="E156" i="3"/>
  <c r="F156" i="3" s="1"/>
  <c r="E155" i="3"/>
  <c r="F155" i="3" s="1"/>
  <c r="E154" i="3"/>
  <c r="K154" i="3" s="1"/>
  <c r="E153" i="3"/>
  <c r="F153" i="3" s="1"/>
  <c r="E152" i="3"/>
  <c r="F152" i="3" s="1"/>
  <c r="E151" i="3"/>
  <c r="E150" i="3"/>
  <c r="L150" i="3" s="1"/>
  <c r="E149" i="3"/>
  <c r="F149" i="3" s="1"/>
  <c r="E148" i="3"/>
  <c r="F148" i="3" s="1"/>
  <c r="E147" i="3"/>
  <c r="E146" i="3"/>
  <c r="F146" i="3" s="1"/>
  <c r="E145" i="3"/>
  <c r="F145" i="3" s="1"/>
  <c r="E144" i="3"/>
  <c r="F144" i="3" s="1"/>
  <c r="E143" i="3"/>
  <c r="L143" i="3" s="1"/>
  <c r="E142" i="3"/>
  <c r="F142" i="3" s="1"/>
  <c r="E141" i="3"/>
  <c r="F141" i="3" s="1"/>
  <c r="E140" i="3"/>
  <c r="F140" i="3" s="1"/>
  <c r="E139" i="3"/>
  <c r="L139" i="3" s="1"/>
  <c r="E138" i="3"/>
  <c r="L138" i="3" s="1"/>
  <c r="E137" i="3"/>
  <c r="F137" i="3" s="1"/>
  <c r="E136" i="3"/>
  <c r="F136" i="3" s="1"/>
  <c r="E135" i="3"/>
  <c r="L135" i="3" s="1"/>
  <c r="E134" i="3"/>
  <c r="L134" i="3" s="1"/>
  <c r="E133" i="3"/>
  <c r="F133" i="3" s="1"/>
  <c r="E132" i="3"/>
  <c r="F132" i="3" s="1"/>
  <c r="E131" i="3"/>
  <c r="L131" i="3" s="1"/>
  <c r="E130" i="3"/>
  <c r="F130" i="3" s="1"/>
  <c r="E129" i="3"/>
  <c r="F129" i="3" s="1"/>
  <c r="E128" i="3"/>
  <c r="F128" i="3" s="1"/>
  <c r="E127" i="3"/>
  <c r="L127" i="3" s="1"/>
  <c r="E126" i="3"/>
  <c r="F126" i="3" s="1"/>
  <c r="E125" i="3"/>
  <c r="F125" i="3" s="1"/>
  <c r="E124" i="3"/>
  <c r="F124" i="3" s="1"/>
  <c r="E123" i="3"/>
  <c r="F123" i="3" s="1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E112" i="3"/>
  <c r="F112" i="3" s="1"/>
  <c r="E111" i="3"/>
  <c r="F111" i="3" s="1"/>
  <c r="E110" i="3"/>
  <c r="F110" i="3" s="1"/>
  <c r="E109" i="3"/>
  <c r="F109" i="3" s="1"/>
  <c r="E108" i="3"/>
  <c r="F108" i="3" s="1"/>
  <c r="E107" i="3"/>
  <c r="L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E99" i="3"/>
  <c r="F99" i="3" s="1"/>
  <c r="E98" i="3"/>
  <c r="F98" i="3" s="1"/>
  <c r="E97" i="3"/>
  <c r="F97" i="3" s="1"/>
  <c r="E96" i="3"/>
  <c r="F96" i="3" s="1"/>
  <c r="E95" i="3"/>
  <c r="F95" i="3" s="1"/>
  <c r="E94" i="3"/>
  <c r="F94" i="3" s="1"/>
  <c r="E93" i="3"/>
  <c r="F93" i="3" s="1"/>
  <c r="E92" i="3"/>
  <c r="F92" i="3" s="1"/>
  <c r="E91" i="3"/>
  <c r="L91" i="3" s="1"/>
  <c r="E90" i="3"/>
  <c r="F90" i="3" s="1"/>
  <c r="E89" i="3"/>
  <c r="F89" i="3" s="1"/>
  <c r="E88" i="3"/>
  <c r="F88" i="3" s="1"/>
  <c r="E87" i="3"/>
  <c r="F87" i="3" s="1"/>
  <c r="E86" i="3"/>
  <c r="F86" i="3" s="1"/>
  <c r="E85" i="3"/>
  <c r="F85" i="3" s="1"/>
  <c r="E84" i="3"/>
  <c r="F84" i="3" s="1"/>
  <c r="E83" i="3"/>
  <c r="F83" i="3" s="1"/>
  <c r="E82" i="3"/>
  <c r="F82" i="3" s="1"/>
  <c r="E81" i="3"/>
  <c r="F81" i="3" s="1"/>
  <c r="E80" i="3"/>
  <c r="F80" i="3" s="1"/>
  <c r="E79" i="3"/>
  <c r="F79" i="3" s="1"/>
  <c r="E78" i="3"/>
  <c r="F78" i="3" s="1"/>
  <c r="E77" i="3"/>
  <c r="F77" i="3" s="1"/>
  <c r="E76" i="3"/>
  <c r="F76" i="3" s="1"/>
  <c r="E75" i="3"/>
  <c r="L75" i="3" s="1"/>
  <c r="E74" i="3"/>
  <c r="F74" i="3" s="1"/>
  <c r="E73" i="3"/>
  <c r="F73" i="3" s="1"/>
  <c r="E72" i="3"/>
  <c r="F72" i="3" s="1"/>
  <c r="E71" i="3"/>
  <c r="F71" i="3" s="1"/>
  <c r="E70" i="3"/>
  <c r="F70" i="3" s="1"/>
  <c r="E69" i="3"/>
  <c r="F69" i="3" s="1"/>
  <c r="E68" i="3"/>
  <c r="F68" i="3" s="1"/>
  <c r="E67" i="3"/>
  <c r="F67" i="3" s="1"/>
  <c r="E66" i="3"/>
  <c r="F66" i="3" s="1"/>
  <c r="E65" i="3"/>
  <c r="F65" i="3" s="1"/>
  <c r="E64" i="3"/>
  <c r="F64" i="3" s="1"/>
  <c r="E63" i="3"/>
  <c r="F63" i="3" s="1"/>
  <c r="E62" i="3"/>
  <c r="F62" i="3" s="1"/>
  <c r="E61" i="3"/>
  <c r="K61" i="3" s="1"/>
  <c r="E60" i="3"/>
  <c r="F60" i="3" s="1"/>
  <c r="E59" i="3"/>
  <c r="F59" i="3" s="1"/>
  <c r="E58" i="3"/>
  <c r="L58" i="3" s="1"/>
  <c r="E57" i="3"/>
  <c r="F57" i="3" s="1"/>
  <c r="E56" i="3"/>
  <c r="F56" i="3" s="1"/>
  <c r="E55" i="3"/>
  <c r="F55" i="3" s="1"/>
  <c r="E54" i="3"/>
  <c r="F54" i="3" s="1"/>
  <c r="E53" i="3"/>
  <c r="L53" i="3" s="1"/>
  <c r="E52" i="3"/>
  <c r="F52" i="3" s="1"/>
  <c r="E51" i="3"/>
  <c r="F51" i="3" s="1"/>
  <c r="E50" i="3"/>
  <c r="F50" i="3" s="1"/>
  <c r="E49" i="3"/>
  <c r="F49" i="3" s="1"/>
  <c r="E48" i="3"/>
  <c r="F48" i="3" s="1"/>
  <c r="E47" i="3"/>
  <c r="F47" i="3" s="1"/>
  <c r="E46" i="3"/>
  <c r="F46" i="3" s="1"/>
  <c r="E45" i="3"/>
  <c r="F45" i="3" s="1"/>
  <c r="E44" i="3"/>
  <c r="F44" i="3" s="1"/>
  <c r="E43" i="3"/>
  <c r="L43" i="3" s="1"/>
  <c r="E42" i="3"/>
  <c r="F42" i="3" s="1"/>
  <c r="E41" i="3"/>
  <c r="L41" i="3" s="1"/>
  <c r="E40" i="3"/>
  <c r="F40" i="3" s="1"/>
  <c r="E39" i="3"/>
  <c r="F39" i="3" s="1"/>
  <c r="E38" i="3"/>
  <c r="F38" i="3" s="1"/>
  <c r="E37" i="3"/>
  <c r="F37" i="3" s="1"/>
  <c r="E36" i="3"/>
  <c r="F36" i="3" s="1"/>
  <c r="E35" i="3"/>
  <c r="L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E26" i="3"/>
  <c r="F26" i="3" s="1"/>
  <c r="E25" i="3"/>
  <c r="F25" i="3" s="1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K18" i="3" s="1"/>
  <c r="E17" i="3"/>
  <c r="L17" i="3" s="1"/>
  <c r="E16" i="3"/>
  <c r="F16" i="3" s="1"/>
  <c r="E15" i="3"/>
  <c r="F15" i="3" s="1"/>
  <c r="E14" i="3"/>
  <c r="F14" i="3" s="1"/>
  <c r="E13" i="3"/>
  <c r="L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L226" i="3"/>
  <c r="K226" i="3"/>
  <c r="L198" i="3"/>
  <c r="K178" i="3"/>
  <c r="L157" i="3"/>
  <c r="K146" i="3"/>
  <c r="K122" i="3"/>
  <c r="K121" i="3"/>
  <c r="K108" i="3"/>
  <c r="K85" i="3"/>
  <c r="K29" i="3"/>
  <c r="E769" i="1"/>
  <c r="K769" i="1" s="1"/>
  <c r="E768" i="1"/>
  <c r="L768" i="1" s="1"/>
  <c r="E767" i="1"/>
  <c r="F767" i="1" s="1"/>
  <c r="E766" i="1"/>
  <c r="F766" i="1" s="1"/>
  <c r="E765" i="1"/>
  <c r="K765" i="1" s="1"/>
  <c r="E764" i="1"/>
  <c r="L764" i="1" s="1"/>
  <c r="E763" i="1"/>
  <c r="F763" i="1" s="1"/>
  <c r="E762" i="1"/>
  <c r="F762" i="1" s="1"/>
  <c r="E761" i="1"/>
  <c r="K761" i="1" s="1"/>
  <c r="E760" i="1"/>
  <c r="L760" i="1" s="1"/>
  <c r="E759" i="1"/>
  <c r="F759" i="1" s="1"/>
  <c r="E758" i="1"/>
  <c r="F758" i="1" s="1"/>
  <c r="E757" i="1"/>
  <c r="K757" i="1" s="1"/>
  <c r="E756" i="1"/>
  <c r="F756" i="1" s="1"/>
  <c r="E755" i="1"/>
  <c r="F755" i="1" s="1"/>
  <c r="E754" i="1"/>
  <c r="F754" i="1" s="1"/>
  <c r="E753" i="1"/>
  <c r="K753" i="1" s="1"/>
  <c r="E752" i="1"/>
  <c r="L752" i="1" s="1"/>
  <c r="E751" i="1"/>
  <c r="F751" i="1" s="1"/>
  <c r="E750" i="1"/>
  <c r="F750" i="1" s="1"/>
  <c r="E749" i="1"/>
  <c r="K749" i="1" s="1"/>
  <c r="E748" i="1"/>
  <c r="L748" i="1" s="1"/>
  <c r="E747" i="1"/>
  <c r="F747" i="1" s="1"/>
  <c r="E746" i="1"/>
  <c r="F746" i="1" s="1"/>
  <c r="E745" i="1"/>
  <c r="K745" i="1" s="1"/>
  <c r="E744" i="1"/>
  <c r="L744" i="1" s="1"/>
  <c r="E743" i="1"/>
  <c r="F743" i="1" s="1"/>
  <c r="E742" i="1"/>
  <c r="F742" i="1" s="1"/>
  <c r="E741" i="1"/>
  <c r="K741" i="1" s="1"/>
  <c r="E740" i="1"/>
  <c r="F740" i="1" s="1"/>
  <c r="E739" i="1"/>
  <c r="F739" i="1" s="1"/>
  <c r="E738" i="1"/>
  <c r="F738" i="1" s="1"/>
  <c r="E737" i="1"/>
  <c r="K737" i="1" s="1"/>
  <c r="E736" i="1"/>
  <c r="L736" i="1" s="1"/>
  <c r="E735" i="1"/>
  <c r="F735" i="1" s="1"/>
  <c r="E734" i="1"/>
  <c r="F734" i="1" s="1"/>
  <c r="E733" i="1"/>
  <c r="K733" i="1" s="1"/>
  <c r="E732" i="1"/>
  <c r="L732" i="1" s="1"/>
  <c r="E731" i="1"/>
  <c r="F731" i="1" s="1"/>
  <c r="E730" i="1"/>
  <c r="F730" i="1" s="1"/>
  <c r="E729" i="1"/>
  <c r="K729" i="1" s="1"/>
  <c r="E728" i="1"/>
  <c r="L728" i="1" s="1"/>
  <c r="E727" i="1"/>
  <c r="F727" i="1" s="1"/>
  <c r="E726" i="1"/>
  <c r="F726" i="1" s="1"/>
  <c r="E725" i="1"/>
  <c r="K725" i="1" s="1"/>
  <c r="E724" i="1"/>
  <c r="F724" i="1" s="1"/>
  <c r="E723" i="1"/>
  <c r="F723" i="1" s="1"/>
  <c r="E722" i="1"/>
  <c r="F722" i="1" s="1"/>
  <c r="E721" i="1"/>
  <c r="K721" i="1" s="1"/>
  <c r="E720" i="1"/>
  <c r="L720" i="1" s="1"/>
  <c r="E719" i="1"/>
  <c r="F719" i="1" s="1"/>
  <c r="E718" i="1"/>
  <c r="F718" i="1" s="1"/>
  <c r="E717" i="1"/>
  <c r="K717" i="1" s="1"/>
  <c r="E716" i="1"/>
  <c r="L716" i="1" s="1"/>
  <c r="E715" i="1"/>
  <c r="F715" i="1" s="1"/>
  <c r="E714" i="1"/>
  <c r="F714" i="1" s="1"/>
  <c r="E713" i="1"/>
  <c r="K713" i="1" s="1"/>
  <c r="E712" i="1"/>
  <c r="L712" i="1" s="1"/>
  <c r="E711" i="1"/>
  <c r="F711" i="1" s="1"/>
  <c r="E710" i="1"/>
  <c r="F710" i="1" s="1"/>
  <c r="E709" i="1"/>
  <c r="K709" i="1" s="1"/>
  <c r="E708" i="1"/>
  <c r="L708" i="1" s="1"/>
  <c r="E707" i="1"/>
  <c r="F707" i="1" s="1"/>
  <c r="A157" i="3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29" i="3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K380" i="3" l="1"/>
  <c r="L370" i="3"/>
  <c r="L50" i="3"/>
  <c r="K77" i="3"/>
  <c r="L126" i="3"/>
  <c r="L202" i="3"/>
  <c r="K400" i="3"/>
  <c r="K82" i="3"/>
  <c r="K133" i="3"/>
  <c r="K213" i="3"/>
  <c r="L82" i="3"/>
  <c r="L142" i="3"/>
  <c r="K222" i="3"/>
  <c r="K349" i="3"/>
  <c r="L384" i="3"/>
  <c r="K384" i="3"/>
  <c r="K94" i="3"/>
  <c r="L6" i="3"/>
  <c r="K158" i="3"/>
  <c r="F4" i="3"/>
  <c r="L4" i="3"/>
  <c r="K4" i="3"/>
  <c r="K833" i="1"/>
  <c r="K865" i="1"/>
  <c r="L833" i="1"/>
  <c r="L865" i="1"/>
  <c r="L948" i="1"/>
  <c r="K857" i="1"/>
  <c r="K889" i="1"/>
  <c r="L857" i="1"/>
  <c r="L889" i="1"/>
  <c r="K849" i="1"/>
  <c r="K881" i="1"/>
  <c r="L849" i="1"/>
  <c r="L881" i="1"/>
  <c r="F923" i="1"/>
  <c r="K841" i="1"/>
  <c r="K873" i="1"/>
  <c r="K923" i="1"/>
  <c r="K837" i="1"/>
  <c r="K845" i="1"/>
  <c r="K853" i="1"/>
  <c r="K861" i="1"/>
  <c r="K869" i="1"/>
  <c r="K877" i="1"/>
  <c r="K885" i="1"/>
  <c r="K893" i="1"/>
  <c r="L894" i="1"/>
  <c r="F898" i="1"/>
  <c r="F927" i="1"/>
  <c r="L837" i="1"/>
  <c r="L845" i="1"/>
  <c r="L853" i="1"/>
  <c r="L861" i="1"/>
  <c r="L869" i="1"/>
  <c r="L877" i="1"/>
  <c r="L885" i="1"/>
  <c r="L893" i="1"/>
  <c r="K927" i="1"/>
  <c r="F799" i="1"/>
  <c r="K895" i="1"/>
  <c r="K899" i="1"/>
  <c r="F912" i="1"/>
  <c r="L798" i="1"/>
  <c r="L912" i="1"/>
  <c r="F770" i="1"/>
  <c r="L907" i="1"/>
  <c r="L926" i="1"/>
  <c r="L939" i="1"/>
  <c r="F944" i="1"/>
  <c r="L954" i="1"/>
  <c r="L944" i="1"/>
  <c r="F940" i="1"/>
  <c r="L940" i="1"/>
  <c r="K951" i="1"/>
  <c r="L951" i="1"/>
  <c r="F948" i="1"/>
  <c r="L930" i="1"/>
  <c r="F934" i="1"/>
  <c r="K919" i="1"/>
  <c r="F931" i="1"/>
  <c r="L919" i="1"/>
  <c r="K931" i="1"/>
  <c r="L936" i="1"/>
  <c r="F916" i="1"/>
  <c r="L934" i="1"/>
  <c r="L916" i="1"/>
  <c r="F926" i="1"/>
  <c r="L904" i="1"/>
  <c r="L908" i="1"/>
  <c r="F894" i="1"/>
  <c r="F910" i="1"/>
  <c r="F908" i="1"/>
  <c r="L898" i="1"/>
  <c r="F902" i="1"/>
  <c r="F907" i="1"/>
  <c r="F896" i="1"/>
  <c r="F911" i="1"/>
  <c r="F914" i="1"/>
  <c r="F928" i="1"/>
  <c r="F943" i="1"/>
  <c r="F946" i="1"/>
  <c r="L896" i="1"/>
  <c r="K911" i="1"/>
  <c r="L914" i="1"/>
  <c r="L928" i="1"/>
  <c r="K943" i="1"/>
  <c r="L946" i="1"/>
  <c r="F955" i="1"/>
  <c r="F903" i="1"/>
  <c r="F906" i="1"/>
  <c r="F920" i="1"/>
  <c r="F935" i="1"/>
  <c r="F938" i="1"/>
  <c r="F952" i="1"/>
  <c r="K955" i="1"/>
  <c r="F900" i="1"/>
  <c r="K903" i="1"/>
  <c r="L906" i="1"/>
  <c r="F915" i="1"/>
  <c r="F918" i="1"/>
  <c r="L920" i="1"/>
  <c r="F932" i="1"/>
  <c r="K935" i="1"/>
  <c r="L938" i="1"/>
  <c r="F947" i="1"/>
  <c r="F950" i="1"/>
  <c r="L952" i="1"/>
  <c r="L900" i="1"/>
  <c r="K915" i="1"/>
  <c r="L918" i="1"/>
  <c r="L932" i="1"/>
  <c r="K947" i="1"/>
  <c r="L950" i="1"/>
  <c r="F924" i="1"/>
  <c r="F939" i="1"/>
  <c r="F942" i="1"/>
  <c r="F956" i="1"/>
  <c r="F904" i="1"/>
  <c r="L910" i="1"/>
  <c r="F922" i="1"/>
  <c r="L924" i="1"/>
  <c r="F936" i="1"/>
  <c r="L942" i="1"/>
  <c r="F954" i="1"/>
  <c r="L956" i="1"/>
  <c r="K419" i="3"/>
  <c r="L85" i="3"/>
  <c r="K66" i="3"/>
  <c r="L170" i="3"/>
  <c r="K210" i="3"/>
  <c r="K233" i="3"/>
  <c r="K418" i="3"/>
  <c r="K404" i="3"/>
  <c r="K315" i="3"/>
  <c r="L66" i="3"/>
  <c r="L98" i="3"/>
  <c r="K127" i="3"/>
  <c r="K173" i="3"/>
  <c r="L210" i="3"/>
  <c r="L388" i="3"/>
  <c r="F363" i="3"/>
  <c r="K105" i="3"/>
  <c r="L413" i="3"/>
  <c r="L5" i="3"/>
  <c r="L77" i="3"/>
  <c r="L178" i="3"/>
  <c r="L213" i="3"/>
  <c r="L417" i="3"/>
  <c r="K368" i="3"/>
  <c r="L109" i="3"/>
  <c r="K197" i="3"/>
  <c r="L221" i="3"/>
  <c r="F407" i="3"/>
  <c r="K401" i="3"/>
  <c r="F381" i="3"/>
  <c r="K21" i="3"/>
  <c r="L117" i="3"/>
  <c r="K157" i="3"/>
  <c r="L197" i="3"/>
  <c r="K306" i="3"/>
  <c r="K414" i="3"/>
  <c r="L403" i="3"/>
  <c r="K392" i="3"/>
  <c r="K376" i="3"/>
  <c r="K421" i="3"/>
  <c r="K412" i="3"/>
  <c r="K396" i="3"/>
  <c r="L376" i="3"/>
  <c r="F389" i="3"/>
  <c r="F415" i="3"/>
  <c r="K411" i="3"/>
  <c r="F405" i="3"/>
  <c r="K377" i="3"/>
  <c r="K388" i="3"/>
  <c r="F371" i="3"/>
  <c r="F365" i="3"/>
  <c r="L378" i="3"/>
  <c r="L419" i="3"/>
  <c r="L360" i="3"/>
  <c r="L405" i="3"/>
  <c r="K417" i="3"/>
  <c r="K410" i="3"/>
  <c r="K406" i="3"/>
  <c r="K403" i="3"/>
  <c r="K399" i="3"/>
  <c r="K395" i="3"/>
  <c r="K391" i="3"/>
  <c r="K387" i="3"/>
  <c r="K383" i="3"/>
  <c r="K379" i="3"/>
  <c r="K361" i="3"/>
  <c r="L364" i="3"/>
  <c r="L411" i="3"/>
  <c r="K420" i="3"/>
  <c r="K413" i="3"/>
  <c r="L368" i="3"/>
  <c r="K409" i="3"/>
  <c r="K402" i="3"/>
  <c r="K369" i="3"/>
  <c r="L394" i="3"/>
  <c r="L415" i="3"/>
  <c r="F409" i="3"/>
  <c r="K394" i="3"/>
  <c r="K386" i="3"/>
  <c r="K378" i="3"/>
  <c r="K374" i="3"/>
  <c r="K360" i="3"/>
  <c r="K366" i="3"/>
  <c r="L386" i="3"/>
  <c r="K407" i="3"/>
  <c r="F392" i="3"/>
  <c r="F366" i="3"/>
  <c r="L398" i="3"/>
  <c r="K373" i="3"/>
  <c r="K370" i="3"/>
  <c r="K362" i="3"/>
  <c r="K393" i="3"/>
  <c r="K385" i="3"/>
  <c r="K375" i="3"/>
  <c r="K367" i="3"/>
  <c r="K359" i="3"/>
  <c r="L372" i="3"/>
  <c r="K416" i="3"/>
  <c r="K408" i="3"/>
  <c r="K398" i="3"/>
  <c r="K390" i="3"/>
  <c r="K382" i="3"/>
  <c r="K372" i="3"/>
  <c r="K364" i="3"/>
  <c r="L385" i="3"/>
  <c r="L389" i="3"/>
  <c r="L401" i="3"/>
  <c r="L374" i="3"/>
  <c r="L400" i="3"/>
  <c r="L362" i="3"/>
  <c r="L396" i="3"/>
  <c r="L382" i="3"/>
  <c r="L380" i="3"/>
  <c r="L390" i="3"/>
  <c r="L379" i="3"/>
  <c r="L381" i="3"/>
  <c r="L383" i="3"/>
  <c r="L387" i="3"/>
  <c r="L391" i="3"/>
  <c r="L393" i="3"/>
  <c r="L395" i="3"/>
  <c r="L397" i="3"/>
  <c r="L399" i="3"/>
  <c r="L421" i="3"/>
  <c r="L359" i="3"/>
  <c r="L361" i="3"/>
  <c r="L363" i="3"/>
  <c r="L365" i="3"/>
  <c r="L367" i="3"/>
  <c r="L369" i="3"/>
  <c r="L371" i="3"/>
  <c r="L373" i="3"/>
  <c r="L375" i="3"/>
  <c r="L377" i="3"/>
  <c r="L402" i="3"/>
  <c r="L404" i="3"/>
  <c r="L406" i="3"/>
  <c r="L408" i="3"/>
  <c r="L410" i="3"/>
  <c r="L412" i="3"/>
  <c r="L414" i="3"/>
  <c r="L416" i="3"/>
  <c r="L418" i="3"/>
  <c r="L420" i="3"/>
  <c r="K36" i="3"/>
  <c r="K83" i="3"/>
  <c r="L115" i="3"/>
  <c r="K51" i="3"/>
  <c r="K327" i="3"/>
  <c r="K20" i="3"/>
  <c r="K204" i="3"/>
  <c r="L264" i="3"/>
  <c r="L32" i="3"/>
  <c r="K68" i="3"/>
  <c r="K114" i="3"/>
  <c r="K128" i="3"/>
  <c r="L186" i="3"/>
  <c r="L234" i="3"/>
  <c r="L272" i="3"/>
  <c r="K72" i="3"/>
  <c r="L114" i="3"/>
  <c r="L130" i="3"/>
  <c r="L296" i="3"/>
  <c r="K15" i="3"/>
  <c r="L36" i="3"/>
  <c r="K162" i="3"/>
  <c r="K220" i="3"/>
  <c r="K90" i="3"/>
  <c r="K161" i="3"/>
  <c r="L15" i="3"/>
  <c r="K49" i="3"/>
  <c r="K98" i="3"/>
  <c r="L162" i="3"/>
  <c r="L144" i="3"/>
  <c r="L24" i="3"/>
  <c r="L240" i="3"/>
  <c r="K310" i="3"/>
  <c r="K331" i="3"/>
  <c r="K353" i="3"/>
  <c r="F901" i="1"/>
  <c r="F905" i="1"/>
  <c r="F909" i="1"/>
  <c r="F913" i="1"/>
  <c r="F917" i="1"/>
  <c r="F921" i="1"/>
  <c r="F925" i="1"/>
  <c r="F929" i="1"/>
  <c r="F933" i="1"/>
  <c r="F937" i="1"/>
  <c r="F941" i="1"/>
  <c r="F945" i="1"/>
  <c r="F949" i="1"/>
  <c r="F953" i="1"/>
  <c r="F897" i="1"/>
  <c r="K897" i="1"/>
  <c r="K901" i="1"/>
  <c r="K905" i="1"/>
  <c r="K909" i="1"/>
  <c r="K913" i="1"/>
  <c r="K917" i="1"/>
  <c r="K921" i="1"/>
  <c r="K925" i="1"/>
  <c r="K929" i="1"/>
  <c r="K933" i="1"/>
  <c r="K937" i="1"/>
  <c r="K941" i="1"/>
  <c r="K945" i="1"/>
  <c r="K949" i="1"/>
  <c r="K953" i="1"/>
  <c r="K810" i="1"/>
  <c r="F783" i="1"/>
  <c r="F806" i="1"/>
  <c r="K770" i="1"/>
  <c r="K778" i="1"/>
  <c r="K784" i="1"/>
  <c r="K816" i="1"/>
  <c r="L730" i="1"/>
  <c r="F794" i="1"/>
  <c r="F807" i="1"/>
  <c r="L790" i="1"/>
  <c r="L822" i="1"/>
  <c r="L737" i="1"/>
  <c r="F775" i="1"/>
  <c r="F789" i="1"/>
  <c r="K792" i="1"/>
  <c r="L743" i="1"/>
  <c r="K746" i="1"/>
  <c r="F790" i="1"/>
  <c r="F817" i="1"/>
  <c r="K799" i="1"/>
  <c r="L725" i="1"/>
  <c r="K710" i="1"/>
  <c r="L757" i="1"/>
  <c r="F771" i="1"/>
  <c r="K775" i="1"/>
  <c r="K807" i="1"/>
  <c r="L711" i="1"/>
  <c r="L769" i="1"/>
  <c r="K776" i="1"/>
  <c r="K808" i="1"/>
  <c r="K722" i="1"/>
  <c r="K300" i="3"/>
  <c r="K321" i="3"/>
  <c r="K337" i="3"/>
  <c r="K343" i="3"/>
  <c r="K312" i="3"/>
  <c r="K317" i="3"/>
  <c r="K333" i="3"/>
  <c r="K355" i="3"/>
  <c r="K302" i="3"/>
  <c r="K323" i="3"/>
  <c r="K339" i="3"/>
  <c r="K345" i="3"/>
  <c r="K308" i="3"/>
  <c r="K329" i="3"/>
  <c r="K351" i="3"/>
  <c r="K298" i="3"/>
  <c r="K314" i="3"/>
  <c r="K319" i="3"/>
  <c r="K335" i="3"/>
  <c r="K357" i="3"/>
  <c r="K304" i="3"/>
  <c r="K325" i="3"/>
  <c r="K347" i="3"/>
  <c r="K341" i="3"/>
  <c r="L298" i="3"/>
  <c r="L300" i="3"/>
  <c r="L302" i="3"/>
  <c r="L304" i="3"/>
  <c r="L306" i="3"/>
  <c r="L308" i="3"/>
  <c r="L310" i="3"/>
  <c r="L312" i="3"/>
  <c r="L314" i="3"/>
  <c r="F316" i="3"/>
  <c r="F318" i="3"/>
  <c r="F320" i="3"/>
  <c r="F322" i="3"/>
  <c r="F324" i="3"/>
  <c r="F326" i="3"/>
  <c r="F328" i="3"/>
  <c r="F330" i="3"/>
  <c r="F332" i="3"/>
  <c r="F334" i="3"/>
  <c r="F336" i="3"/>
  <c r="L337" i="3"/>
  <c r="L339" i="3"/>
  <c r="L341" i="3"/>
  <c r="L343" i="3"/>
  <c r="L345" i="3"/>
  <c r="L347" i="3"/>
  <c r="L349" i="3"/>
  <c r="L351" i="3"/>
  <c r="L353" i="3"/>
  <c r="L355" i="3"/>
  <c r="L357" i="3"/>
  <c r="K320" i="3"/>
  <c r="K316" i="3"/>
  <c r="K326" i="3"/>
  <c r="F297" i="3"/>
  <c r="F299" i="3"/>
  <c r="F301" i="3"/>
  <c r="F303" i="3"/>
  <c r="F305" i="3"/>
  <c r="F307" i="3"/>
  <c r="F309" i="3"/>
  <c r="F311" i="3"/>
  <c r="F313" i="3"/>
  <c r="F315" i="3"/>
  <c r="L318" i="3"/>
  <c r="L322" i="3"/>
  <c r="L324" i="3"/>
  <c r="L328" i="3"/>
  <c r="L330" i="3"/>
  <c r="L332" i="3"/>
  <c r="L334" i="3"/>
  <c r="L336" i="3"/>
  <c r="F338" i="3"/>
  <c r="F340" i="3"/>
  <c r="F342" i="3"/>
  <c r="F344" i="3"/>
  <c r="F346" i="3"/>
  <c r="F348" i="3"/>
  <c r="F350" i="3"/>
  <c r="F352" i="3"/>
  <c r="F354" i="3"/>
  <c r="F356" i="3"/>
  <c r="F358" i="3"/>
  <c r="K297" i="3"/>
  <c r="K299" i="3"/>
  <c r="K301" i="3"/>
  <c r="K303" i="3"/>
  <c r="K305" i="3"/>
  <c r="K307" i="3"/>
  <c r="K309" i="3"/>
  <c r="K311" i="3"/>
  <c r="K313" i="3"/>
  <c r="K338" i="3"/>
  <c r="K340" i="3"/>
  <c r="K342" i="3"/>
  <c r="K344" i="3"/>
  <c r="K346" i="3"/>
  <c r="K348" i="3"/>
  <c r="K350" i="3"/>
  <c r="K352" i="3"/>
  <c r="K354" i="3"/>
  <c r="K356" i="3"/>
  <c r="F317" i="3"/>
  <c r="F319" i="3"/>
  <c r="F321" i="3"/>
  <c r="F323" i="3"/>
  <c r="F325" i="3"/>
  <c r="F327" i="3"/>
  <c r="F329" i="3"/>
  <c r="F331" i="3"/>
  <c r="F333" i="3"/>
  <c r="F335" i="3"/>
  <c r="K358" i="3"/>
  <c r="K5" i="3"/>
  <c r="L20" i="3"/>
  <c r="L29" i="3"/>
  <c r="L68" i="3"/>
  <c r="L83" i="3"/>
  <c r="K99" i="3"/>
  <c r="L201" i="3"/>
  <c r="L233" i="3"/>
  <c r="K265" i="3"/>
  <c r="K59" i="3"/>
  <c r="L161" i="3"/>
  <c r="K185" i="3"/>
  <c r="K241" i="3"/>
  <c r="K273" i="3"/>
  <c r="L209" i="3"/>
  <c r="L241" i="3"/>
  <c r="L273" i="3"/>
  <c r="L11" i="3"/>
  <c r="K27" i="3"/>
  <c r="L59" i="3"/>
  <c r="K123" i="3"/>
  <c r="K145" i="3"/>
  <c r="L185" i="3"/>
  <c r="K225" i="3"/>
  <c r="L27" i="3"/>
  <c r="K44" i="3"/>
  <c r="L61" i="3"/>
  <c r="K91" i="3"/>
  <c r="L145" i="3"/>
  <c r="L225" i="3"/>
  <c r="L249" i="3"/>
  <c r="L281" i="3"/>
  <c r="K107" i="3"/>
  <c r="K28" i="3"/>
  <c r="L44" i="3"/>
  <c r="L169" i="3"/>
  <c r="K256" i="3"/>
  <c r="K288" i="3"/>
  <c r="K73" i="3"/>
  <c r="L19" i="3"/>
  <c r="L28" i="3"/>
  <c r="L45" i="3"/>
  <c r="K264" i="3"/>
  <c r="K296" i="3"/>
  <c r="K190" i="3"/>
  <c r="F18" i="3"/>
  <c r="L38" i="3"/>
  <c r="L62" i="3"/>
  <c r="K110" i="3"/>
  <c r="L121" i="3"/>
  <c r="L174" i="3"/>
  <c r="L190" i="3"/>
  <c r="K247" i="3"/>
  <c r="L256" i="3"/>
  <c r="L265" i="3"/>
  <c r="K279" i="3"/>
  <c r="L288" i="3"/>
  <c r="K38" i="3"/>
  <c r="K244" i="3"/>
  <c r="L39" i="3"/>
  <c r="K78" i="3"/>
  <c r="K113" i="3"/>
  <c r="L136" i="3"/>
  <c r="K152" i="3"/>
  <c r="K176" i="3"/>
  <c r="L192" i="3"/>
  <c r="K208" i="3"/>
  <c r="L214" i="3"/>
  <c r="K236" i="3"/>
  <c r="K248" i="3"/>
  <c r="K257" i="3"/>
  <c r="K268" i="3"/>
  <c r="K280" i="3"/>
  <c r="K289" i="3"/>
  <c r="K40" i="3"/>
  <c r="K55" i="3"/>
  <c r="K81" i="3"/>
  <c r="K89" i="3"/>
  <c r="L113" i="3"/>
  <c r="K137" i="3"/>
  <c r="L152" i="3"/>
  <c r="L166" i="3"/>
  <c r="K193" i="3"/>
  <c r="L208" i="3"/>
  <c r="L216" i="3"/>
  <c r="L230" i="3"/>
  <c r="K239" i="3"/>
  <c r="L248" i="3"/>
  <c r="L257" i="3"/>
  <c r="K271" i="3"/>
  <c r="L280" i="3"/>
  <c r="L289" i="3"/>
  <c r="L18" i="3"/>
  <c r="K62" i="3"/>
  <c r="L94" i="3"/>
  <c r="K174" i="3"/>
  <c r="K276" i="3"/>
  <c r="K11" i="3"/>
  <c r="K32" i="3"/>
  <c r="L40" i="3"/>
  <c r="K56" i="3"/>
  <c r="L81" i="3"/>
  <c r="L89" i="3"/>
  <c r="K104" i="3"/>
  <c r="K126" i="3"/>
  <c r="L137" i="3"/>
  <c r="K169" i="3"/>
  <c r="K209" i="3"/>
  <c r="K232" i="3"/>
  <c r="K240" i="3"/>
  <c r="K249" i="3"/>
  <c r="K260" i="3"/>
  <c r="K272" i="3"/>
  <c r="K281" i="3"/>
  <c r="K292" i="3"/>
  <c r="K263" i="3"/>
  <c r="K295" i="3"/>
  <c r="K252" i="3"/>
  <c r="K284" i="3"/>
  <c r="K255" i="3"/>
  <c r="K287" i="3"/>
  <c r="F834" i="1"/>
  <c r="F850" i="1"/>
  <c r="F866" i="1"/>
  <c r="F886" i="1"/>
  <c r="F835" i="1"/>
  <c r="F839" i="1"/>
  <c r="F843" i="1"/>
  <c r="F847" i="1"/>
  <c r="F851" i="1"/>
  <c r="F855" i="1"/>
  <c r="F859" i="1"/>
  <c r="F863" i="1"/>
  <c r="F867" i="1"/>
  <c r="F871" i="1"/>
  <c r="F875" i="1"/>
  <c r="F879" i="1"/>
  <c r="F883" i="1"/>
  <c r="F887" i="1"/>
  <c r="F891" i="1"/>
  <c r="F842" i="1"/>
  <c r="F862" i="1"/>
  <c r="F874" i="1"/>
  <c r="F890" i="1"/>
  <c r="K842" i="1"/>
  <c r="K854" i="1"/>
  <c r="K866" i="1"/>
  <c r="K878" i="1"/>
  <c r="K890" i="1"/>
  <c r="L834" i="1"/>
  <c r="L838" i="1"/>
  <c r="L846" i="1"/>
  <c r="L850" i="1"/>
  <c r="L854" i="1"/>
  <c r="L858" i="1"/>
  <c r="L862" i="1"/>
  <c r="L870" i="1"/>
  <c r="L874" i="1"/>
  <c r="L878" i="1"/>
  <c r="L882" i="1"/>
  <c r="L886" i="1"/>
  <c r="F846" i="1"/>
  <c r="F858" i="1"/>
  <c r="F870" i="1"/>
  <c r="F882" i="1"/>
  <c r="K838" i="1"/>
  <c r="K835" i="1"/>
  <c r="K839" i="1"/>
  <c r="K843" i="1"/>
  <c r="K847" i="1"/>
  <c r="K851" i="1"/>
  <c r="K855" i="1"/>
  <c r="K859" i="1"/>
  <c r="K863" i="1"/>
  <c r="K867" i="1"/>
  <c r="K871" i="1"/>
  <c r="K875" i="1"/>
  <c r="K879" i="1"/>
  <c r="K883" i="1"/>
  <c r="K887" i="1"/>
  <c r="K891" i="1"/>
  <c r="K831" i="1"/>
  <c r="F720" i="1"/>
  <c r="F733" i="1"/>
  <c r="F752" i="1"/>
  <c r="F765" i="1"/>
  <c r="L710" i="1"/>
  <c r="L722" i="1"/>
  <c r="L733" i="1"/>
  <c r="L745" i="1"/>
  <c r="K758" i="1"/>
  <c r="F813" i="1"/>
  <c r="F831" i="1"/>
  <c r="K822" i="1"/>
  <c r="K802" i="1"/>
  <c r="F709" i="1"/>
  <c r="F728" i="1"/>
  <c r="F741" i="1"/>
  <c r="F760" i="1"/>
  <c r="L713" i="1"/>
  <c r="K726" i="1"/>
  <c r="K738" i="1"/>
  <c r="L746" i="1"/>
  <c r="L759" i="1"/>
  <c r="F785" i="1"/>
  <c r="F797" i="1"/>
  <c r="F826" i="1"/>
  <c r="L802" i="1"/>
  <c r="K824" i="1"/>
  <c r="K714" i="1"/>
  <c r="L726" i="1"/>
  <c r="L738" i="1"/>
  <c r="L749" i="1"/>
  <c r="L761" i="1"/>
  <c r="F774" i="1"/>
  <c r="F803" i="1"/>
  <c r="F815" i="1"/>
  <c r="F821" i="1"/>
  <c r="K771" i="1"/>
  <c r="L778" i="1"/>
  <c r="K794" i="1"/>
  <c r="K803" i="1"/>
  <c r="L810" i="1"/>
  <c r="K826" i="1"/>
  <c r="F717" i="1"/>
  <c r="F736" i="1"/>
  <c r="F749" i="1"/>
  <c r="F768" i="1"/>
  <c r="L714" i="1"/>
  <c r="L727" i="1"/>
  <c r="L741" i="1"/>
  <c r="L753" i="1"/>
  <c r="K762" i="1"/>
  <c r="F781" i="1"/>
  <c r="F798" i="1"/>
  <c r="K780" i="1"/>
  <c r="K812" i="1"/>
  <c r="L717" i="1"/>
  <c r="L729" i="1"/>
  <c r="K742" i="1"/>
  <c r="K754" i="1"/>
  <c r="L762" i="1"/>
  <c r="K774" i="1"/>
  <c r="K782" i="1"/>
  <c r="K806" i="1"/>
  <c r="K814" i="1"/>
  <c r="K830" i="1"/>
  <c r="L758" i="1"/>
  <c r="F712" i="1"/>
  <c r="F725" i="1"/>
  <c r="F744" i="1"/>
  <c r="F757" i="1"/>
  <c r="L709" i="1"/>
  <c r="L721" i="1"/>
  <c r="K730" i="1"/>
  <c r="L742" i="1"/>
  <c r="L754" i="1"/>
  <c r="L765" i="1"/>
  <c r="K783" i="1"/>
  <c r="K815" i="1"/>
  <c r="L830" i="1"/>
  <c r="K734" i="1"/>
  <c r="L750" i="1"/>
  <c r="F809" i="1"/>
  <c r="L734" i="1"/>
  <c r="L766" i="1"/>
  <c r="F782" i="1"/>
  <c r="F791" i="1"/>
  <c r="F805" i="1"/>
  <c r="F814" i="1"/>
  <c r="F823" i="1"/>
  <c r="K779" i="1"/>
  <c r="K787" i="1"/>
  <c r="K791" i="1"/>
  <c r="K795" i="1"/>
  <c r="K811" i="1"/>
  <c r="K819" i="1"/>
  <c r="K823" i="1"/>
  <c r="K827" i="1"/>
  <c r="K707" i="1"/>
  <c r="K711" i="1"/>
  <c r="K715" i="1"/>
  <c r="K719" i="1"/>
  <c r="K723" i="1"/>
  <c r="K727" i="1"/>
  <c r="K731" i="1"/>
  <c r="K735" i="1"/>
  <c r="K739" i="1"/>
  <c r="K743" i="1"/>
  <c r="K747" i="1"/>
  <c r="K751" i="1"/>
  <c r="K755" i="1"/>
  <c r="K759" i="1"/>
  <c r="K763" i="1"/>
  <c r="K767" i="1"/>
  <c r="F787" i="1"/>
  <c r="F801" i="1"/>
  <c r="F819" i="1"/>
  <c r="L779" i="1"/>
  <c r="L795" i="1"/>
  <c r="L811" i="1"/>
  <c r="L827" i="1"/>
  <c r="K818" i="1"/>
  <c r="K718" i="1"/>
  <c r="K766" i="1"/>
  <c r="F818" i="1"/>
  <c r="F708" i="1"/>
  <c r="F729" i="1"/>
  <c r="F745" i="1"/>
  <c r="F761" i="1"/>
  <c r="L719" i="1"/>
  <c r="L731" i="1"/>
  <c r="L751" i="1"/>
  <c r="L763" i="1"/>
  <c r="K708" i="1"/>
  <c r="K712" i="1"/>
  <c r="K716" i="1"/>
  <c r="K720" i="1"/>
  <c r="K724" i="1"/>
  <c r="K728" i="1"/>
  <c r="K732" i="1"/>
  <c r="K736" i="1"/>
  <c r="K740" i="1"/>
  <c r="K744" i="1"/>
  <c r="K748" i="1"/>
  <c r="K752" i="1"/>
  <c r="K756" i="1"/>
  <c r="K760" i="1"/>
  <c r="K764" i="1"/>
  <c r="K768" i="1"/>
  <c r="F793" i="1"/>
  <c r="F825" i="1"/>
  <c r="L772" i="1"/>
  <c r="L776" i="1"/>
  <c r="L780" i="1"/>
  <c r="L784" i="1"/>
  <c r="L788" i="1"/>
  <c r="L792" i="1"/>
  <c r="L796" i="1"/>
  <c r="L800" i="1"/>
  <c r="L804" i="1"/>
  <c r="L808" i="1"/>
  <c r="L812" i="1"/>
  <c r="L816" i="1"/>
  <c r="L820" i="1"/>
  <c r="L824" i="1"/>
  <c r="L828" i="1"/>
  <c r="K750" i="1"/>
  <c r="F786" i="1"/>
  <c r="L786" i="1"/>
  <c r="L718" i="1"/>
  <c r="L739" i="1"/>
  <c r="K772" i="1"/>
  <c r="K796" i="1"/>
  <c r="K804" i="1"/>
  <c r="F716" i="1"/>
  <c r="F721" i="1"/>
  <c r="F732" i="1"/>
  <c r="F737" i="1"/>
  <c r="F748" i="1"/>
  <c r="F753" i="1"/>
  <c r="F764" i="1"/>
  <c r="F769" i="1"/>
  <c r="L724" i="1"/>
  <c r="L740" i="1"/>
  <c r="L756" i="1"/>
  <c r="K773" i="1"/>
  <c r="K777" i="1"/>
  <c r="K781" i="1"/>
  <c r="K785" i="1"/>
  <c r="K789" i="1"/>
  <c r="K793" i="1"/>
  <c r="K797" i="1"/>
  <c r="K801" i="1"/>
  <c r="K805" i="1"/>
  <c r="K809" i="1"/>
  <c r="K813" i="1"/>
  <c r="K817" i="1"/>
  <c r="K821" i="1"/>
  <c r="K825" i="1"/>
  <c r="K829" i="1"/>
  <c r="F777" i="1"/>
  <c r="F713" i="1"/>
  <c r="L707" i="1"/>
  <c r="L715" i="1"/>
  <c r="L723" i="1"/>
  <c r="L735" i="1"/>
  <c r="L747" i="1"/>
  <c r="L755" i="1"/>
  <c r="L767" i="1"/>
  <c r="K788" i="1"/>
  <c r="K800" i="1"/>
  <c r="K820" i="1"/>
  <c r="K828" i="1"/>
  <c r="L773" i="1"/>
  <c r="L829" i="1"/>
  <c r="L244" i="3"/>
  <c r="L260" i="3"/>
  <c r="L268" i="3"/>
  <c r="L276" i="3"/>
  <c r="K237" i="3"/>
  <c r="K245" i="3"/>
  <c r="K253" i="3"/>
  <c r="K277" i="3"/>
  <c r="L245" i="3"/>
  <c r="L253" i="3"/>
  <c r="L293" i="3"/>
  <c r="K238" i="3"/>
  <c r="K242" i="3"/>
  <c r="K246" i="3"/>
  <c r="K250" i="3"/>
  <c r="K254" i="3"/>
  <c r="K258" i="3"/>
  <c r="K262" i="3"/>
  <c r="K266" i="3"/>
  <c r="K270" i="3"/>
  <c r="K274" i="3"/>
  <c r="K278" i="3"/>
  <c r="K282" i="3"/>
  <c r="K286" i="3"/>
  <c r="K290" i="3"/>
  <c r="K294" i="3"/>
  <c r="L236" i="3"/>
  <c r="L252" i="3"/>
  <c r="L292" i="3"/>
  <c r="K261" i="3"/>
  <c r="K269" i="3"/>
  <c r="K293" i="3"/>
  <c r="L238" i="3"/>
  <c r="L242" i="3"/>
  <c r="L246" i="3"/>
  <c r="L250" i="3"/>
  <c r="L254" i="3"/>
  <c r="L258" i="3"/>
  <c r="L262" i="3"/>
  <c r="L266" i="3"/>
  <c r="L270" i="3"/>
  <c r="L274" i="3"/>
  <c r="L278" i="3"/>
  <c r="L282" i="3"/>
  <c r="L286" i="3"/>
  <c r="L290" i="3"/>
  <c r="L294" i="3"/>
  <c r="K285" i="3"/>
  <c r="L237" i="3"/>
  <c r="L261" i="3"/>
  <c r="L277" i="3"/>
  <c r="K235" i="3"/>
  <c r="K243" i="3"/>
  <c r="K251" i="3"/>
  <c r="K259" i="3"/>
  <c r="K267" i="3"/>
  <c r="K275" i="3"/>
  <c r="K283" i="3"/>
  <c r="K291" i="3"/>
  <c r="L284" i="3"/>
  <c r="L269" i="3"/>
  <c r="L285" i="3"/>
  <c r="L235" i="3"/>
  <c r="L239" i="3"/>
  <c r="L243" i="3"/>
  <c r="L247" i="3"/>
  <c r="L251" i="3"/>
  <c r="L255" i="3"/>
  <c r="L259" i="3"/>
  <c r="L263" i="3"/>
  <c r="L267" i="3"/>
  <c r="L271" i="3"/>
  <c r="L275" i="3"/>
  <c r="L279" i="3"/>
  <c r="L283" i="3"/>
  <c r="L287" i="3"/>
  <c r="L291" i="3"/>
  <c r="L295" i="3"/>
  <c r="K33" i="3"/>
  <c r="L49" i="3"/>
  <c r="L56" i="3"/>
  <c r="K84" i="3"/>
  <c r="K92" i="3"/>
  <c r="L99" i="3"/>
  <c r="L108" i="3"/>
  <c r="K156" i="3"/>
  <c r="K196" i="3"/>
  <c r="L204" i="3"/>
  <c r="K212" i="3"/>
  <c r="L220" i="3"/>
  <c r="K228" i="3"/>
  <c r="F17" i="3"/>
  <c r="F61" i="3"/>
  <c r="K6" i="3"/>
  <c r="L33" i="3"/>
  <c r="K50" i="3"/>
  <c r="K63" i="3"/>
  <c r="L72" i="3"/>
  <c r="K80" i="3"/>
  <c r="L84" i="3"/>
  <c r="L92" i="3"/>
  <c r="K100" i="3"/>
  <c r="K109" i="3"/>
  <c r="K115" i="3"/>
  <c r="L128" i="3"/>
  <c r="L156" i="3"/>
  <c r="K164" i="3"/>
  <c r="K172" i="3"/>
  <c r="K188" i="3"/>
  <c r="L196" i="3"/>
  <c r="K205" i="3"/>
  <c r="L212" i="3"/>
  <c r="K221" i="3"/>
  <c r="L228" i="3"/>
  <c r="L100" i="3"/>
  <c r="K16" i="3"/>
  <c r="K148" i="3"/>
  <c r="L164" i="3"/>
  <c r="K180" i="3"/>
  <c r="L16" i="3"/>
  <c r="K60" i="3"/>
  <c r="K75" i="3"/>
  <c r="K124" i="3"/>
  <c r="L140" i="3"/>
  <c r="L9" i="3"/>
  <c r="K17" i="3"/>
  <c r="K23" i="3"/>
  <c r="K37" i="3"/>
  <c r="K53" i="3"/>
  <c r="L60" i="3"/>
  <c r="K67" i="3"/>
  <c r="K76" i="3"/>
  <c r="K95" i="3"/>
  <c r="L104" i="3"/>
  <c r="K112" i="3"/>
  <c r="L116" i="3"/>
  <c r="L124" i="3"/>
  <c r="K132" i="3"/>
  <c r="K149" i="3"/>
  <c r="K168" i="3"/>
  <c r="L173" i="3"/>
  <c r="K181" i="3"/>
  <c r="L232" i="3"/>
  <c r="K140" i="3"/>
  <c r="L172" i="3"/>
  <c r="L188" i="3"/>
  <c r="K9" i="3"/>
  <c r="K22" i="3"/>
  <c r="K116" i="3"/>
  <c r="K131" i="3"/>
  <c r="L148" i="3"/>
  <c r="L180" i="3"/>
  <c r="K10" i="3"/>
  <c r="K24" i="3"/>
  <c r="L31" i="3"/>
  <c r="L37" i="3"/>
  <c r="K45" i="3"/>
  <c r="K54" i="3"/>
  <c r="L67" i="3"/>
  <c r="L76" i="3"/>
  <c r="K117" i="3"/>
  <c r="L132" i="3"/>
  <c r="K144" i="3"/>
  <c r="L149" i="3"/>
  <c r="L168" i="3"/>
  <c r="L184" i="3"/>
  <c r="K192" i="3"/>
  <c r="K216" i="3"/>
  <c r="F41" i="3"/>
  <c r="K41" i="3"/>
  <c r="F35" i="3"/>
  <c r="F58" i="3"/>
  <c r="K96" i="3"/>
  <c r="F53" i="3"/>
  <c r="K12" i="3"/>
  <c r="L51" i="3"/>
  <c r="L181" i="3"/>
  <c r="L95" i="3"/>
  <c r="L25" i="3"/>
  <c r="K64" i="3"/>
  <c r="K119" i="3"/>
  <c r="K26" i="3"/>
  <c r="K34" i="3"/>
  <c r="K42" i="3"/>
  <c r="L64" i="3"/>
  <c r="L73" i="3"/>
  <c r="L78" i="3"/>
  <c r="L87" i="3"/>
  <c r="L96" i="3"/>
  <c r="L110" i="3"/>
  <c r="L133" i="3"/>
  <c r="L158" i="3"/>
  <c r="K200" i="3"/>
  <c r="L205" i="3"/>
  <c r="L222" i="3"/>
  <c r="K8" i="3"/>
  <c r="L12" i="3"/>
  <c r="L21" i="3"/>
  <c r="L26" i="3"/>
  <c r="L30" i="3"/>
  <c r="L34" i="3"/>
  <c r="K43" i="3"/>
  <c r="K48" i="3"/>
  <c r="K52" i="3"/>
  <c r="K57" i="3"/>
  <c r="K65" i="3"/>
  <c r="K69" i="3"/>
  <c r="K74" i="3"/>
  <c r="K79" i="3"/>
  <c r="K88" i="3"/>
  <c r="K93" i="3"/>
  <c r="K97" i="3"/>
  <c r="K101" i="3"/>
  <c r="K106" i="3"/>
  <c r="K111" i="3"/>
  <c r="K120" i="3"/>
  <c r="K125" i="3"/>
  <c r="L129" i="3"/>
  <c r="K135" i="3"/>
  <c r="L141" i="3"/>
  <c r="L146" i="3"/>
  <c r="L153" i="3"/>
  <c r="K160" i="3"/>
  <c r="K165" i="3"/>
  <c r="K177" i="3"/>
  <c r="L182" i="3"/>
  <c r="K189" i="3"/>
  <c r="K194" i="3"/>
  <c r="L200" i="3"/>
  <c r="K206" i="3"/>
  <c r="L217" i="3"/>
  <c r="K224" i="3"/>
  <c r="K229" i="3"/>
  <c r="F43" i="3"/>
  <c r="K25" i="3"/>
  <c r="L63" i="3"/>
  <c r="F13" i="3"/>
  <c r="K7" i="3"/>
  <c r="K47" i="3"/>
  <c r="K87" i="3"/>
  <c r="L7" i="3"/>
  <c r="K30" i="3"/>
  <c r="L47" i="3"/>
  <c r="L105" i="3"/>
  <c r="L119" i="3"/>
  <c r="K129" i="3"/>
  <c r="K141" i="3"/>
  <c r="K153" i="3"/>
  <c r="L176" i="3"/>
  <c r="L193" i="3"/>
  <c r="K217" i="3"/>
  <c r="L8" i="3"/>
  <c r="K13" i="3"/>
  <c r="K31" i="3"/>
  <c r="K35" i="3"/>
  <c r="K39" i="3"/>
  <c r="L48" i="3"/>
  <c r="L52" i="3"/>
  <c r="L57" i="3"/>
  <c r="L65" i="3"/>
  <c r="L69" i="3"/>
  <c r="L79" i="3"/>
  <c r="L88" i="3"/>
  <c r="L93" i="3"/>
  <c r="L97" i="3"/>
  <c r="L101" i="3"/>
  <c r="L111" i="3"/>
  <c r="L120" i="3"/>
  <c r="L125" i="3"/>
  <c r="K130" i="3"/>
  <c r="K136" i="3"/>
  <c r="K142" i="3"/>
  <c r="L154" i="3"/>
  <c r="L160" i="3"/>
  <c r="L165" i="3"/>
  <c r="L177" i="3"/>
  <c r="K184" i="3"/>
  <c r="L189" i="3"/>
  <c r="L194" i="3"/>
  <c r="K201" i="3"/>
  <c r="L206" i="3"/>
  <c r="L218" i="3"/>
  <c r="L224" i="3"/>
  <c r="L229" i="3"/>
  <c r="K71" i="3"/>
  <c r="K103" i="3"/>
  <c r="K58" i="3"/>
  <c r="K19" i="3"/>
  <c r="L71" i="3"/>
  <c r="L80" i="3"/>
  <c r="L103" i="3"/>
  <c r="L112" i="3"/>
  <c r="K234" i="3"/>
  <c r="K46" i="3"/>
  <c r="K70" i="3"/>
  <c r="K86" i="3"/>
  <c r="K118" i="3"/>
  <c r="L159" i="3"/>
  <c r="K159" i="3"/>
  <c r="L175" i="3"/>
  <c r="K175" i="3"/>
  <c r="L191" i="3"/>
  <c r="K191" i="3"/>
  <c r="L207" i="3"/>
  <c r="K207" i="3"/>
  <c r="L223" i="3"/>
  <c r="K223" i="3"/>
  <c r="K14" i="3"/>
  <c r="K102" i="3"/>
  <c r="L10" i="3"/>
  <c r="L14" i="3"/>
  <c r="L22" i="3"/>
  <c r="L42" i="3"/>
  <c r="L46" i="3"/>
  <c r="L54" i="3"/>
  <c r="L70" i="3"/>
  <c r="L74" i="3"/>
  <c r="L86" i="3"/>
  <c r="L90" i="3"/>
  <c r="L102" i="3"/>
  <c r="L106" i="3"/>
  <c r="L118" i="3"/>
  <c r="L122" i="3"/>
  <c r="K150" i="3"/>
  <c r="K166" i="3"/>
  <c r="K182" i="3"/>
  <c r="K198" i="3"/>
  <c r="K214" i="3"/>
  <c r="K230" i="3"/>
  <c r="F127" i="3"/>
  <c r="F138" i="3"/>
  <c r="F143" i="3"/>
  <c r="F154" i="3"/>
  <c r="F159" i="3"/>
  <c r="F170" i="3"/>
  <c r="F175" i="3"/>
  <c r="F186" i="3"/>
  <c r="F191" i="3"/>
  <c r="F202" i="3"/>
  <c r="F207" i="3"/>
  <c r="F218" i="3"/>
  <c r="F223" i="3"/>
  <c r="L219" i="3"/>
  <c r="K219" i="3"/>
  <c r="L123" i="3"/>
  <c r="F75" i="3"/>
  <c r="F107" i="3"/>
  <c r="F139" i="3"/>
  <c r="F150" i="3"/>
  <c r="L151" i="3"/>
  <c r="K151" i="3"/>
  <c r="L167" i="3"/>
  <c r="K167" i="3"/>
  <c r="L183" i="3"/>
  <c r="K183" i="3"/>
  <c r="L199" i="3"/>
  <c r="K199" i="3"/>
  <c r="L215" i="3"/>
  <c r="K215" i="3"/>
  <c r="L231" i="3"/>
  <c r="K231" i="3"/>
  <c r="F91" i="3"/>
  <c r="F134" i="3"/>
  <c r="K138" i="3"/>
  <c r="F135" i="3"/>
  <c r="F151" i="3"/>
  <c r="F167" i="3"/>
  <c r="F183" i="3"/>
  <c r="F199" i="3"/>
  <c r="F215" i="3"/>
  <c r="F231" i="3"/>
  <c r="L155" i="3"/>
  <c r="K155" i="3"/>
  <c r="L171" i="3"/>
  <c r="K171" i="3"/>
  <c r="L187" i="3"/>
  <c r="K187" i="3"/>
  <c r="L55" i="3"/>
  <c r="K134" i="3"/>
  <c r="K143" i="3"/>
  <c r="L147" i="3"/>
  <c r="K147" i="3"/>
  <c r="L163" i="3"/>
  <c r="K163" i="3"/>
  <c r="L179" i="3"/>
  <c r="K179" i="3"/>
  <c r="L195" i="3"/>
  <c r="K195" i="3"/>
  <c r="L211" i="3"/>
  <c r="K211" i="3"/>
  <c r="L227" i="3"/>
  <c r="K227" i="3"/>
  <c r="L203" i="3"/>
  <c r="K203" i="3"/>
  <c r="L23" i="3"/>
  <c r="F219" i="3"/>
  <c r="K139" i="3"/>
  <c r="F131" i="3"/>
  <c r="F147" i="3"/>
  <c r="F163" i="3"/>
  <c r="F179" i="3"/>
  <c r="F195" i="3"/>
  <c r="F211" i="3"/>
  <c r="F227" i="3"/>
  <c r="E706" i="1"/>
  <c r="F706" i="1" s="1"/>
  <c r="E705" i="1"/>
  <c r="E704" i="1"/>
  <c r="L704" i="1" s="1"/>
  <c r="E703" i="1"/>
  <c r="L703" i="1" s="1"/>
  <c r="E702" i="1"/>
  <c r="F702" i="1" s="1"/>
  <c r="E701" i="1"/>
  <c r="F701" i="1" s="1"/>
  <c r="E700" i="1"/>
  <c r="L700" i="1" s="1"/>
  <c r="E699" i="1"/>
  <c r="L699" i="1" s="1"/>
  <c r="E698" i="1"/>
  <c r="E697" i="1"/>
  <c r="E696" i="1"/>
  <c r="L696" i="1" s="1"/>
  <c r="E695" i="1"/>
  <c r="L695" i="1" s="1"/>
  <c r="E694" i="1"/>
  <c r="F694" i="1" s="1"/>
  <c r="E693" i="1"/>
  <c r="F693" i="1" s="1"/>
  <c r="E692" i="1"/>
  <c r="L692" i="1" s="1"/>
  <c r="E691" i="1"/>
  <c r="L691" i="1" s="1"/>
  <c r="E690" i="1"/>
  <c r="E689" i="1"/>
  <c r="E688" i="1"/>
  <c r="L688" i="1" s="1"/>
  <c r="E687" i="1"/>
  <c r="L687" i="1" s="1"/>
  <c r="E686" i="1"/>
  <c r="F686" i="1" s="1"/>
  <c r="E685" i="1"/>
  <c r="F685" i="1" s="1"/>
  <c r="E684" i="1"/>
  <c r="L684" i="1" s="1"/>
  <c r="E683" i="1"/>
  <c r="L683" i="1" s="1"/>
  <c r="E682" i="1"/>
  <c r="E681" i="1"/>
  <c r="K681" i="1" s="1"/>
  <c r="E680" i="1"/>
  <c r="L680" i="1" s="1"/>
  <c r="E679" i="1"/>
  <c r="L679" i="1" s="1"/>
  <c r="E678" i="1"/>
  <c r="F678" i="1" s="1"/>
  <c r="E677" i="1"/>
  <c r="F677" i="1" s="1"/>
  <c r="E676" i="1"/>
  <c r="L676" i="1" s="1"/>
  <c r="E675" i="1"/>
  <c r="L675" i="1" s="1"/>
  <c r="E674" i="1"/>
  <c r="E673" i="1"/>
  <c r="E672" i="1"/>
  <c r="L672" i="1" s="1"/>
  <c r="E671" i="1"/>
  <c r="L671" i="1" s="1"/>
  <c r="E670" i="1"/>
  <c r="F670" i="1" s="1"/>
  <c r="E669" i="1"/>
  <c r="F669" i="1" s="1"/>
  <c r="E668" i="1"/>
  <c r="L668" i="1" s="1"/>
  <c r="E667" i="1"/>
  <c r="L667" i="1" s="1"/>
  <c r="E666" i="1"/>
  <c r="E665" i="1"/>
  <c r="E664" i="1"/>
  <c r="L664" i="1" s="1"/>
  <c r="E663" i="1"/>
  <c r="L663" i="1" s="1"/>
  <c r="E662" i="1"/>
  <c r="F662" i="1" s="1"/>
  <c r="E661" i="1"/>
  <c r="F661" i="1" s="1"/>
  <c r="E660" i="1"/>
  <c r="L660" i="1" s="1"/>
  <c r="E659" i="1"/>
  <c r="L659" i="1" s="1"/>
  <c r="E658" i="1"/>
  <c r="F658" i="1" s="1"/>
  <c r="E657" i="1"/>
  <c r="L657" i="1" s="1"/>
  <c r="E656" i="1"/>
  <c r="L656" i="1" s="1"/>
  <c r="E655" i="1"/>
  <c r="L655" i="1" s="1"/>
  <c r="E654" i="1"/>
  <c r="F654" i="1" s="1"/>
  <c r="E653" i="1"/>
  <c r="F653" i="1" s="1"/>
  <c r="E652" i="1"/>
  <c r="L652" i="1" s="1"/>
  <c r="E651" i="1"/>
  <c r="L651" i="1" s="1"/>
  <c r="E650" i="1"/>
  <c r="E649" i="1"/>
  <c r="K649" i="1" s="1"/>
  <c r="E648" i="1"/>
  <c r="L648" i="1" s="1"/>
  <c r="E647" i="1"/>
  <c r="L647" i="1" s="1"/>
  <c r="E646" i="1"/>
  <c r="F646" i="1" s="1"/>
  <c r="E645" i="1"/>
  <c r="F645" i="1" s="1"/>
  <c r="E644" i="1"/>
  <c r="L644" i="1" s="1"/>
  <c r="E643" i="1"/>
  <c r="L643" i="1" s="1"/>
  <c r="E642" i="1"/>
  <c r="E641" i="1"/>
  <c r="E640" i="1"/>
  <c r="L640" i="1" s="1"/>
  <c r="E639" i="1"/>
  <c r="L639" i="1" s="1"/>
  <c r="E638" i="1"/>
  <c r="F638" i="1" s="1"/>
  <c r="E637" i="1"/>
  <c r="F637" i="1" s="1"/>
  <c r="E636" i="1"/>
  <c r="L636" i="1" s="1"/>
  <c r="E635" i="1"/>
  <c r="L635" i="1" s="1"/>
  <c r="E634" i="1"/>
  <c r="E633" i="1"/>
  <c r="E632" i="1"/>
  <c r="L632" i="1" s="1"/>
  <c r="E631" i="1"/>
  <c r="L631" i="1" s="1"/>
  <c r="E630" i="1"/>
  <c r="F630" i="1" s="1"/>
  <c r="E629" i="1"/>
  <c r="F629" i="1" s="1"/>
  <c r="E628" i="1"/>
  <c r="L628" i="1" s="1"/>
  <c r="E627" i="1"/>
  <c r="L627" i="1" s="1"/>
  <c r="E626" i="1"/>
  <c r="F626" i="1" s="1"/>
  <c r="E625" i="1"/>
  <c r="L625" i="1" s="1"/>
  <c r="E624" i="1"/>
  <c r="L624" i="1" s="1"/>
  <c r="E623" i="1"/>
  <c r="L623" i="1" s="1"/>
  <c r="E622" i="1"/>
  <c r="F622" i="1" s="1"/>
  <c r="E621" i="1"/>
  <c r="F621" i="1" s="1"/>
  <c r="E620" i="1"/>
  <c r="L620" i="1" s="1"/>
  <c r="E619" i="1"/>
  <c r="L619" i="1" s="1"/>
  <c r="E618" i="1"/>
  <c r="E617" i="1"/>
  <c r="E616" i="1"/>
  <c r="L616" i="1" s="1"/>
  <c r="E615" i="1"/>
  <c r="L615" i="1" s="1"/>
  <c r="E614" i="1"/>
  <c r="F614" i="1" s="1"/>
  <c r="E613" i="1"/>
  <c r="F613" i="1" s="1"/>
  <c r="E612" i="1"/>
  <c r="L612" i="1" s="1"/>
  <c r="E611" i="1"/>
  <c r="L611" i="1" s="1"/>
  <c r="E610" i="1"/>
  <c r="E609" i="1"/>
  <c r="E608" i="1"/>
  <c r="L608" i="1" s="1"/>
  <c r="E607" i="1"/>
  <c r="L607" i="1" s="1"/>
  <c r="E606" i="1"/>
  <c r="F606" i="1" s="1"/>
  <c r="E605" i="1"/>
  <c r="F605" i="1" s="1"/>
  <c r="E604" i="1"/>
  <c r="L604" i="1" s="1"/>
  <c r="E603" i="1"/>
  <c r="L603" i="1" s="1"/>
  <c r="E602" i="1"/>
  <c r="E601" i="1"/>
  <c r="E600" i="1"/>
  <c r="L600" i="1" s="1"/>
  <c r="E599" i="1"/>
  <c r="L599" i="1" s="1"/>
  <c r="E598" i="1"/>
  <c r="F598" i="1" s="1"/>
  <c r="E597" i="1"/>
  <c r="F597" i="1" s="1"/>
  <c r="E596" i="1"/>
  <c r="L596" i="1" s="1"/>
  <c r="E595" i="1"/>
  <c r="L595" i="1" s="1"/>
  <c r="E594" i="1"/>
  <c r="E593" i="1"/>
  <c r="L593" i="1" s="1"/>
  <c r="E592" i="1"/>
  <c r="L592" i="1" s="1"/>
  <c r="E591" i="1"/>
  <c r="L591" i="1" s="1"/>
  <c r="E590" i="1"/>
  <c r="F590" i="1" s="1"/>
  <c r="E589" i="1"/>
  <c r="F589" i="1" s="1"/>
  <c r="E588" i="1"/>
  <c r="L588" i="1" s="1"/>
  <c r="E587" i="1"/>
  <c r="L587" i="1" s="1"/>
  <c r="E586" i="1"/>
  <c r="E585" i="1"/>
  <c r="E584" i="1"/>
  <c r="L584" i="1" s="1"/>
  <c r="E583" i="1"/>
  <c r="L583" i="1" s="1"/>
  <c r="E582" i="1"/>
  <c r="F582" i="1" s="1"/>
  <c r="E581" i="1"/>
  <c r="F581" i="1" s="1"/>
  <c r="K658" i="1"/>
  <c r="K626" i="1"/>
  <c r="A705" i="1"/>
  <c r="A706" i="1" s="1"/>
  <c r="E580" i="1"/>
  <c r="E579" i="1"/>
  <c r="E578" i="1"/>
  <c r="F578" i="1" s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F562" i="1" s="1"/>
  <c r="E561" i="1"/>
  <c r="E560" i="1"/>
  <c r="E559" i="1"/>
  <c r="E558" i="1"/>
  <c r="L558" i="1" s="1"/>
  <c r="E557" i="1"/>
  <c r="E556" i="1"/>
  <c r="E555" i="1"/>
  <c r="E554" i="1"/>
  <c r="E553" i="1"/>
  <c r="E552" i="1"/>
  <c r="E551" i="1"/>
  <c r="E550" i="1"/>
  <c r="L550" i="1" s="1"/>
  <c r="E549" i="1"/>
  <c r="E548" i="1"/>
  <c r="E547" i="1"/>
  <c r="E546" i="1"/>
  <c r="F546" i="1" s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F530" i="1" s="1"/>
  <c r="E529" i="1"/>
  <c r="E528" i="1"/>
  <c r="E527" i="1"/>
  <c r="E526" i="1"/>
  <c r="L526" i="1" s="1"/>
  <c r="E525" i="1"/>
  <c r="E524" i="1"/>
  <c r="E523" i="1"/>
  <c r="E522" i="1"/>
  <c r="E521" i="1"/>
  <c r="E520" i="1"/>
  <c r="E519" i="1"/>
  <c r="E518" i="1"/>
  <c r="L518" i="1" s="1"/>
  <c r="E517" i="1"/>
  <c r="E516" i="1"/>
  <c r="E515" i="1"/>
  <c r="E514" i="1"/>
  <c r="F514" i="1" s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F498" i="1" s="1"/>
  <c r="E497" i="1"/>
  <c r="E495" i="1"/>
  <c r="E494" i="1"/>
  <c r="K494" i="1" s="1"/>
  <c r="E493" i="1"/>
  <c r="E492" i="1"/>
  <c r="E491" i="1"/>
  <c r="F491" i="1" s="1"/>
  <c r="E490" i="1"/>
  <c r="F490" i="1" s="1"/>
  <c r="E489" i="1"/>
  <c r="F489" i="1" s="1"/>
  <c r="E488" i="1"/>
  <c r="E487" i="1"/>
  <c r="F487" i="1" s="1"/>
  <c r="E486" i="1"/>
  <c r="K486" i="1" s="1"/>
  <c r="E485" i="1"/>
  <c r="E484" i="1"/>
  <c r="E483" i="1"/>
  <c r="E482" i="1"/>
  <c r="L482" i="1" s="1"/>
  <c r="E481" i="1"/>
  <c r="F481" i="1" s="1"/>
  <c r="E480" i="1"/>
  <c r="E479" i="1"/>
  <c r="F479" i="1" s="1"/>
  <c r="E478" i="1"/>
  <c r="K478" i="1" s="1"/>
  <c r="E477" i="1"/>
  <c r="E476" i="1"/>
  <c r="E475" i="1"/>
  <c r="F475" i="1" s="1"/>
  <c r="E474" i="1"/>
  <c r="F474" i="1" s="1"/>
  <c r="E473" i="1"/>
  <c r="F473" i="1" s="1"/>
  <c r="E472" i="1"/>
  <c r="E471" i="1"/>
  <c r="F471" i="1" s="1"/>
  <c r="E470" i="1"/>
  <c r="K470" i="1" s="1"/>
  <c r="E469" i="1"/>
  <c r="E468" i="1"/>
  <c r="E467" i="1"/>
  <c r="F467" i="1" s="1"/>
  <c r="E466" i="1"/>
  <c r="L466" i="1" s="1"/>
  <c r="E465" i="1"/>
  <c r="F465" i="1" s="1"/>
  <c r="E464" i="1"/>
  <c r="E463" i="1"/>
  <c r="F463" i="1" s="1"/>
  <c r="E462" i="1"/>
  <c r="K462" i="1" s="1"/>
  <c r="E461" i="1"/>
  <c r="E460" i="1"/>
  <c r="E459" i="1"/>
  <c r="F459" i="1" s="1"/>
  <c r="E458" i="1"/>
  <c r="E457" i="1"/>
  <c r="E456" i="1"/>
  <c r="E455" i="1"/>
  <c r="F455" i="1" s="1"/>
  <c r="E454" i="1"/>
  <c r="K454" i="1" s="1"/>
  <c r="E453" i="1"/>
  <c r="E452" i="1"/>
  <c r="E451" i="1"/>
  <c r="F451" i="1" s="1"/>
  <c r="E450" i="1"/>
  <c r="K450" i="1" s="1"/>
  <c r="E449" i="1"/>
  <c r="F449" i="1" s="1"/>
  <c r="E448" i="1"/>
  <c r="E447" i="1"/>
  <c r="F447" i="1" s="1"/>
  <c r="E446" i="1"/>
  <c r="K446" i="1" s="1"/>
  <c r="E441" i="1"/>
  <c r="E440" i="1"/>
  <c r="E439" i="1"/>
  <c r="F439" i="1" s="1"/>
  <c r="E438" i="1"/>
  <c r="F438" i="1" s="1"/>
  <c r="E437" i="1"/>
  <c r="F437" i="1" s="1"/>
  <c r="E436" i="1"/>
  <c r="E435" i="1"/>
  <c r="F435" i="1" s="1"/>
  <c r="E434" i="1"/>
  <c r="K434" i="1" s="1"/>
  <c r="E433" i="1"/>
  <c r="E432" i="1"/>
  <c r="E431" i="1"/>
  <c r="E430" i="1"/>
  <c r="L430" i="1" s="1"/>
  <c r="E429" i="1"/>
  <c r="E428" i="1"/>
  <c r="E427" i="1"/>
  <c r="E426" i="1"/>
  <c r="K426" i="1" s="1"/>
  <c r="E425" i="1"/>
  <c r="E424" i="1"/>
  <c r="E423" i="1"/>
  <c r="F423" i="1" s="1"/>
  <c r="E422" i="1"/>
  <c r="F422" i="1" s="1"/>
  <c r="E421" i="1"/>
  <c r="F421" i="1" s="1"/>
  <c r="E420" i="1"/>
  <c r="E419" i="1"/>
  <c r="F419" i="1" s="1"/>
  <c r="E418" i="1"/>
  <c r="K418" i="1" s="1"/>
  <c r="E417" i="1"/>
  <c r="E416" i="1"/>
  <c r="E415" i="1"/>
  <c r="E414" i="1"/>
  <c r="K414" i="1" s="1"/>
  <c r="E413" i="1"/>
  <c r="E412" i="1"/>
  <c r="E411" i="1"/>
  <c r="E410" i="1"/>
  <c r="K410" i="1" s="1"/>
  <c r="E409" i="1"/>
  <c r="E408" i="1"/>
  <c r="E407" i="1"/>
  <c r="F407" i="1" s="1"/>
  <c r="E406" i="1"/>
  <c r="F406" i="1" s="1"/>
  <c r="E405" i="1"/>
  <c r="F405" i="1" s="1"/>
  <c r="E404" i="1"/>
  <c r="E403" i="1"/>
  <c r="F403" i="1" s="1"/>
  <c r="E402" i="1"/>
  <c r="K402" i="1" s="1"/>
  <c r="E401" i="1"/>
  <c r="E400" i="1"/>
  <c r="E399" i="1"/>
  <c r="E398" i="1"/>
  <c r="L398" i="1" s="1"/>
  <c r="E397" i="1"/>
  <c r="E396" i="1"/>
  <c r="E395" i="1"/>
  <c r="E394" i="1"/>
  <c r="K394" i="1" s="1"/>
  <c r="E393" i="1"/>
  <c r="E392" i="1"/>
  <c r="E391" i="1"/>
  <c r="E390" i="1"/>
  <c r="F390" i="1" s="1"/>
  <c r="E389" i="1"/>
  <c r="F389" i="1" s="1"/>
  <c r="E388" i="1"/>
  <c r="E387" i="1"/>
  <c r="E386" i="1"/>
  <c r="K386" i="1" s="1"/>
  <c r="E385" i="1"/>
  <c r="E384" i="1"/>
  <c r="E383" i="1"/>
  <c r="E382" i="1"/>
  <c r="K382" i="1" s="1"/>
  <c r="E381" i="1"/>
  <c r="E380" i="1"/>
  <c r="E379" i="1"/>
  <c r="E378" i="1"/>
  <c r="K378" i="1" s="1"/>
  <c r="E377" i="1"/>
  <c r="E376" i="1"/>
  <c r="E375" i="1"/>
  <c r="F375" i="1" s="1"/>
  <c r="E374" i="1"/>
  <c r="E373" i="1"/>
  <c r="F373" i="1" s="1"/>
  <c r="E372" i="1"/>
  <c r="E371" i="1"/>
  <c r="F371" i="1" s="1"/>
  <c r="E370" i="1"/>
  <c r="K370" i="1" s="1"/>
  <c r="E369" i="1"/>
  <c r="E368" i="1"/>
  <c r="E367" i="1"/>
  <c r="E366" i="1"/>
  <c r="L366" i="1" s="1"/>
  <c r="E365" i="1"/>
  <c r="E364" i="1"/>
  <c r="E363" i="1"/>
  <c r="E362" i="1"/>
  <c r="K362" i="1" s="1"/>
  <c r="E361" i="1"/>
  <c r="E360" i="1"/>
  <c r="E359" i="1"/>
  <c r="F359" i="1" s="1"/>
  <c r="E358" i="1"/>
  <c r="F358" i="1" s="1"/>
  <c r="E357" i="1"/>
  <c r="F357" i="1" s="1"/>
  <c r="E356" i="1"/>
  <c r="E355" i="1"/>
  <c r="F355" i="1" s="1"/>
  <c r="E354" i="1"/>
  <c r="K354" i="1" s="1"/>
  <c r="E353" i="1"/>
  <c r="E352" i="1"/>
  <c r="E351" i="1"/>
  <c r="E350" i="1"/>
  <c r="K350" i="1" s="1"/>
  <c r="E349" i="1"/>
  <c r="E348" i="1"/>
  <c r="E347" i="1"/>
  <c r="E346" i="1"/>
  <c r="K346" i="1" s="1"/>
  <c r="E345" i="1"/>
  <c r="E344" i="1"/>
  <c r="E343" i="1"/>
  <c r="F343" i="1" s="1"/>
  <c r="E342" i="1"/>
  <c r="F342" i="1" s="1"/>
  <c r="E341" i="1"/>
  <c r="F341" i="1" s="1"/>
  <c r="E340" i="1"/>
  <c r="E339" i="1"/>
  <c r="F339" i="1" s="1"/>
  <c r="E338" i="1"/>
  <c r="K338" i="1" s="1"/>
  <c r="E337" i="1"/>
  <c r="E336" i="1"/>
  <c r="E335" i="1"/>
  <c r="E334" i="1"/>
  <c r="L334" i="1" s="1"/>
  <c r="E333" i="1"/>
  <c r="E332" i="1"/>
  <c r="E331" i="1"/>
  <c r="E330" i="1"/>
  <c r="K330" i="1" s="1"/>
  <c r="E329" i="1"/>
  <c r="E328" i="1"/>
  <c r="E327" i="1"/>
  <c r="F327" i="1" s="1"/>
  <c r="E326" i="1"/>
  <c r="E325" i="1"/>
  <c r="E324" i="1"/>
  <c r="E323" i="1"/>
  <c r="F323" i="1" s="1"/>
  <c r="E322" i="1"/>
  <c r="K322" i="1" s="1"/>
  <c r="E321" i="1"/>
  <c r="E320" i="1"/>
  <c r="E319" i="1"/>
  <c r="E318" i="1"/>
  <c r="K318" i="1" s="1"/>
  <c r="E317" i="1"/>
  <c r="E316" i="1"/>
  <c r="E315" i="1"/>
  <c r="E314" i="1"/>
  <c r="K314" i="1" s="1"/>
  <c r="E313" i="1"/>
  <c r="E312" i="1"/>
  <c r="E311" i="1"/>
  <c r="F311" i="1" s="1"/>
  <c r="E310" i="1"/>
  <c r="F310" i="1" s="1"/>
  <c r="E309" i="1"/>
  <c r="F309" i="1" s="1"/>
  <c r="E308" i="1"/>
  <c r="E307" i="1"/>
  <c r="F307" i="1" s="1"/>
  <c r="E306" i="1"/>
  <c r="K306" i="1" s="1"/>
  <c r="E305" i="1"/>
  <c r="E304" i="1"/>
  <c r="E303" i="1"/>
  <c r="E302" i="1"/>
  <c r="L302" i="1" s="1"/>
  <c r="E301" i="1"/>
  <c r="E300" i="1"/>
  <c r="E299" i="1"/>
  <c r="E298" i="1"/>
  <c r="K298" i="1" s="1"/>
  <c r="E297" i="1"/>
  <c r="E296" i="1"/>
  <c r="E295" i="1"/>
  <c r="F295" i="1" s="1"/>
  <c r="E294" i="1"/>
  <c r="E293" i="1"/>
  <c r="F293" i="1" s="1"/>
  <c r="E292" i="1"/>
  <c r="E291" i="1"/>
  <c r="F291" i="1" s="1"/>
  <c r="E290" i="1"/>
  <c r="K290" i="1" s="1"/>
  <c r="E289" i="1"/>
  <c r="E288" i="1"/>
  <c r="E287" i="1"/>
  <c r="E286" i="1"/>
  <c r="K286" i="1" s="1"/>
  <c r="E285" i="1"/>
  <c r="E284" i="1"/>
  <c r="E283" i="1"/>
  <c r="E282" i="1"/>
  <c r="K282" i="1" s="1"/>
  <c r="E281" i="1"/>
  <c r="E280" i="1"/>
  <c r="E279" i="1"/>
  <c r="F279" i="1" s="1"/>
  <c r="E278" i="1"/>
  <c r="F278" i="1" s="1"/>
  <c r="E277" i="1"/>
  <c r="K277" i="1" s="1"/>
  <c r="E276" i="1"/>
  <c r="E275" i="1"/>
  <c r="F275" i="1" s="1"/>
  <c r="E274" i="1"/>
  <c r="L274" i="1" s="1"/>
  <c r="E273" i="1"/>
  <c r="K273" i="1" s="1"/>
  <c r="E272" i="1"/>
  <c r="E271" i="1"/>
  <c r="K271" i="1" s="1"/>
  <c r="E270" i="1"/>
  <c r="L270" i="1" s="1"/>
  <c r="E269" i="1"/>
  <c r="F269" i="1" s="1"/>
  <c r="E268" i="1"/>
  <c r="E267" i="1"/>
  <c r="E266" i="1"/>
  <c r="L266" i="1" s="1"/>
  <c r="E265" i="1"/>
  <c r="F265" i="1" s="1"/>
  <c r="E264" i="1"/>
  <c r="E263" i="1"/>
  <c r="L263" i="1" s="1"/>
  <c r="E262" i="1"/>
  <c r="L262" i="1" s="1"/>
  <c r="E261" i="1"/>
  <c r="L261" i="1" s="1"/>
  <c r="E260" i="1"/>
  <c r="E259" i="1"/>
  <c r="L259" i="1" s="1"/>
  <c r="E258" i="1"/>
  <c r="L258" i="1" s="1"/>
  <c r="E257" i="1"/>
  <c r="L257" i="1" s="1"/>
  <c r="E256" i="1"/>
  <c r="E255" i="1"/>
  <c r="K255" i="1" s="1"/>
  <c r="E254" i="1"/>
  <c r="L254" i="1" s="1"/>
  <c r="E253" i="1"/>
  <c r="F253" i="1" s="1"/>
  <c r="E252" i="1"/>
  <c r="E251" i="1"/>
  <c r="E250" i="1"/>
  <c r="L250" i="1" s="1"/>
  <c r="E249" i="1"/>
  <c r="F249" i="1" s="1"/>
  <c r="E248" i="1"/>
  <c r="E247" i="1"/>
  <c r="L247" i="1" s="1"/>
  <c r="E246" i="1"/>
  <c r="L246" i="1" s="1"/>
  <c r="E245" i="1"/>
  <c r="L245" i="1" s="1"/>
  <c r="E244" i="1"/>
  <c r="E243" i="1"/>
  <c r="L243" i="1" s="1"/>
  <c r="E242" i="1"/>
  <c r="L242" i="1" s="1"/>
  <c r="E241" i="1"/>
  <c r="F241" i="1" s="1"/>
  <c r="E240" i="1"/>
  <c r="E239" i="1"/>
  <c r="K239" i="1" s="1"/>
  <c r="E238" i="1"/>
  <c r="L238" i="1" s="1"/>
  <c r="E237" i="1"/>
  <c r="F237" i="1" s="1"/>
  <c r="E236" i="1"/>
  <c r="E235" i="1"/>
  <c r="E234" i="1"/>
  <c r="L234" i="1" s="1"/>
  <c r="E233" i="1"/>
  <c r="F233" i="1" s="1"/>
  <c r="E232" i="1"/>
  <c r="E231" i="1"/>
  <c r="L231" i="1" s="1"/>
  <c r="E230" i="1"/>
  <c r="L230" i="1" s="1"/>
  <c r="E229" i="1"/>
  <c r="L229" i="1" s="1"/>
  <c r="E228" i="1"/>
  <c r="E227" i="1"/>
  <c r="L227" i="1" s="1"/>
  <c r="E226" i="1"/>
  <c r="L226" i="1" s="1"/>
  <c r="E225" i="1"/>
  <c r="F225" i="1" s="1"/>
  <c r="E224" i="1"/>
  <c r="E223" i="1"/>
  <c r="K223" i="1" s="1"/>
  <c r="E222" i="1"/>
  <c r="L222" i="1" s="1"/>
  <c r="E221" i="1"/>
  <c r="F221" i="1" s="1"/>
  <c r="E220" i="1"/>
  <c r="E219" i="1"/>
  <c r="E218" i="1"/>
  <c r="L218" i="1" s="1"/>
  <c r="E217" i="1"/>
  <c r="F217" i="1" s="1"/>
  <c r="E216" i="1"/>
  <c r="E215" i="1"/>
  <c r="L215" i="1" s="1"/>
  <c r="E214" i="1"/>
  <c r="L214" i="1" s="1"/>
  <c r="E213" i="1"/>
  <c r="L213" i="1" s="1"/>
  <c r="E212" i="1"/>
  <c r="E211" i="1"/>
  <c r="L211" i="1" s="1"/>
  <c r="E210" i="1"/>
  <c r="L210" i="1" s="1"/>
  <c r="E209" i="1"/>
  <c r="F209" i="1" s="1"/>
  <c r="E208" i="1"/>
  <c r="E207" i="1"/>
  <c r="K207" i="1" s="1"/>
  <c r="E206" i="1"/>
  <c r="L206" i="1" s="1"/>
  <c r="E205" i="1"/>
  <c r="F205" i="1" s="1"/>
  <c r="E204" i="1"/>
  <c r="E203" i="1"/>
  <c r="E202" i="1"/>
  <c r="L202" i="1" s="1"/>
  <c r="E201" i="1"/>
  <c r="F201" i="1" s="1"/>
  <c r="E200" i="1"/>
  <c r="E199" i="1"/>
  <c r="L199" i="1" s="1"/>
  <c r="E198" i="1"/>
  <c r="L198" i="1" s="1"/>
  <c r="E197" i="1"/>
  <c r="L197" i="1" s="1"/>
  <c r="E196" i="1"/>
  <c r="E195" i="1"/>
  <c r="L195" i="1" s="1"/>
  <c r="E194" i="1"/>
  <c r="L194" i="1" s="1"/>
  <c r="E193" i="1"/>
  <c r="L193" i="1" s="1"/>
  <c r="E192" i="1"/>
  <c r="E191" i="1"/>
  <c r="K191" i="1" s="1"/>
  <c r="E190" i="1"/>
  <c r="L190" i="1" s="1"/>
  <c r="E189" i="1"/>
  <c r="F189" i="1" s="1"/>
  <c r="E188" i="1"/>
  <c r="E187" i="1"/>
  <c r="E186" i="1"/>
  <c r="L186" i="1" s="1"/>
  <c r="E185" i="1"/>
  <c r="F185" i="1" s="1"/>
  <c r="E184" i="1"/>
  <c r="E183" i="1"/>
  <c r="L183" i="1" s="1"/>
  <c r="E182" i="1"/>
  <c r="L182" i="1" s="1"/>
  <c r="E181" i="1"/>
  <c r="L181" i="1" s="1"/>
  <c r="E180" i="1"/>
  <c r="E179" i="1"/>
  <c r="L179" i="1" s="1"/>
  <c r="E178" i="1"/>
  <c r="L178" i="1" s="1"/>
  <c r="E177" i="1"/>
  <c r="F177" i="1" s="1"/>
  <c r="E176" i="1"/>
  <c r="E175" i="1"/>
  <c r="K175" i="1" s="1"/>
  <c r="E174" i="1"/>
  <c r="L174" i="1" s="1"/>
  <c r="E173" i="1"/>
  <c r="F173" i="1" s="1"/>
  <c r="E172" i="1"/>
  <c r="E171" i="1"/>
  <c r="E170" i="1"/>
  <c r="L170" i="1" s="1"/>
  <c r="E169" i="1"/>
  <c r="F169" i="1" s="1"/>
  <c r="E168" i="1"/>
  <c r="E167" i="1"/>
  <c r="L167" i="1" s="1"/>
  <c r="E166" i="1"/>
  <c r="L166" i="1" s="1"/>
  <c r="E165" i="1"/>
  <c r="L165" i="1" s="1"/>
  <c r="E164" i="1"/>
  <c r="E163" i="1"/>
  <c r="L163" i="1" s="1"/>
  <c r="E162" i="1"/>
  <c r="L162" i="1" s="1"/>
  <c r="E161" i="1"/>
  <c r="F161" i="1" s="1"/>
  <c r="E160" i="1"/>
  <c r="E159" i="1"/>
  <c r="K159" i="1" s="1"/>
  <c r="E158" i="1"/>
  <c r="L158" i="1" s="1"/>
  <c r="E157" i="1"/>
  <c r="F157" i="1" s="1"/>
  <c r="E156" i="1"/>
  <c r="E155" i="1"/>
  <c r="E154" i="1"/>
  <c r="L154" i="1" s="1"/>
  <c r="E153" i="1"/>
  <c r="F153" i="1" s="1"/>
  <c r="E152" i="1"/>
  <c r="E151" i="1"/>
  <c r="L151" i="1" s="1"/>
  <c r="E150" i="1"/>
  <c r="L150" i="1" s="1"/>
  <c r="E149" i="1"/>
  <c r="L149" i="1" s="1"/>
  <c r="E148" i="1"/>
  <c r="E147" i="1"/>
  <c r="L147" i="1" s="1"/>
  <c r="E146" i="1"/>
  <c r="L146" i="1" s="1"/>
  <c r="E145" i="1"/>
  <c r="L145" i="1" s="1"/>
  <c r="E144" i="1"/>
  <c r="E143" i="1"/>
  <c r="K143" i="1" s="1"/>
  <c r="E142" i="1"/>
  <c r="L142" i="1" s="1"/>
  <c r="E141" i="1"/>
  <c r="F141" i="1" s="1"/>
  <c r="E140" i="1"/>
  <c r="E139" i="1"/>
  <c r="E138" i="1"/>
  <c r="L138" i="1" s="1"/>
  <c r="E137" i="1"/>
  <c r="F137" i="1" s="1"/>
  <c r="E136" i="1"/>
  <c r="E135" i="1"/>
  <c r="L135" i="1" s="1"/>
  <c r="E134" i="1"/>
  <c r="L134" i="1" s="1"/>
  <c r="E133" i="1"/>
  <c r="L133" i="1" s="1"/>
  <c r="E132" i="1"/>
  <c r="E131" i="1"/>
  <c r="L131" i="1" s="1"/>
  <c r="E130" i="1"/>
  <c r="L130" i="1" s="1"/>
  <c r="E129" i="1"/>
  <c r="L129" i="1" s="1"/>
  <c r="E128" i="1"/>
  <c r="E127" i="1"/>
  <c r="K127" i="1" s="1"/>
  <c r="E126" i="1"/>
  <c r="L126" i="1" s="1"/>
  <c r="E125" i="1"/>
  <c r="F125" i="1" s="1"/>
  <c r="E124" i="1"/>
  <c r="E123" i="1"/>
  <c r="L123" i="1" s="1"/>
  <c r="E122" i="1"/>
  <c r="K122" i="1" s="1"/>
  <c r="E121" i="1"/>
  <c r="F121" i="1" s="1"/>
  <c r="E120" i="1"/>
  <c r="E119" i="1"/>
  <c r="L119" i="1" s="1"/>
  <c r="E118" i="1"/>
  <c r="L118" i="1" s="1"/>
  <c r="E117" i="1"/>
  <c r="L117" i="1" s="1"/>
  <c r="E116" i="1"/>
  <c r="E115" i="1"/>
  <c r="L115" i="1" s="1"/>
  <c r="E114" i="1"/>
  <c r="L114" i="1" s="1"/>
  <c r="E113" i="1"/>
  <c r="F113" i="1" s="1"/>
  <c r="E112" i="1"/>
  <c r="E111" i="1"/>
  <c r="L111" i="1" s="1"/>
  <c r="E110" i="1"/>
  <c r="K110" i="1" s="1"/>
  <c r="E109" i="1"/>
  <c r="L109" i="1" s="1"/>
  <c r="E108" i="1"/>
  <c r="E107" i="1"/>
  <c r="L107" i="1" s="1"/>
  <c r="E106" i="1"/>
  <c r="K106" i="1" s="1"/>
  <c r="E105" i="1"/>
  <c r="F105" i="1" s="1"/>
  <c r="E104" i="1"/>
  <c r="E103" i="1"/>
  <c r="L103" i="1" s="1"/>
  <c r="E102" i="1"/>
  <c r="L102" i="1" s="1"/>
  <c r="E101" i="1"/>
  <c r="L101" i="1" s="1"/>
  <c r="E100" i="1"/>
  <c r="E99" i="1"/>
  <c r="L99" i="1" s="1"/>
  <c r="E98" i="1"/>
  <c r="L98" i="1" s="1"/>
  <c r="E97" i="1"/>
  <c r="F97" i="1" s="1"/>
  <c r="E96" i="1"/>
  <c r="E95" i="1"/>
  <c r="L95" i="1" s="1"/>
  <c r="E94" i="1"/>
  <c r="K94" i="1" s="1"/>
  <c r="E93" i="1"/>
  <c r="L93" i="1" s="1"/>
  <c r="E92" i="1"/>
  <c r="E91" i="1"/>
  <c r="L91" i="1" s="1"/>
  <c r="E90" i="1"/>
  <c r="E89" i="1"/>
  <c r="F89" i="1" s="1"/>
  <c r="E88" i="1"/>
  <c r="E87" i="1"/>
  <c r="L87" i="1" s="1"/>
  <c r="E86" i="1"/>
  <c r="L86" i="1" s="1"/>
  <c r="E85" i="1"/>
  <c r="L85" i="1" s="1"/>
  <c r="E84" i="1"/>
  <c r="E83" i="1"/>
  <c r="L83" i="1" s="1"/>
  <c r="E82" i="1"/>
  <c r="L82" i="1" s="1"/>
  <c r="E81" i="1"/>
  <c r="L81" i="1" s="1"/>
  <c r="E80" i="1"/>
  <c r="E79" i="1"/>
  <c r="L79" i="1" s="1"/>
  <c r="E78" i="1"/>
  <c r="K78" i="1" s="1"/>
  <c r="E77" i="1"/>
  <c r="L77" i="1" s="1"/>
  <c r="E76" i="1"/>
  <c r="E75" i="1"/>
  <c r="L75" i="1" s="1"/>
  <c r="E74" i="1"/>
  <c r="K74" i="1" s="1"/>
  <c r="E73" i="1"/>
  <c r="F73" i="1" s="1"/>
  <c r="E72" i="1"/>
  <c r="E71" i="1"/>
  <c r="L71" i="1" s="1"/>
  <c r="E70" i="1"/>
  <c r="L70" i="1" s="1"/>
  <c r="E69" i="1"/>
  <c r="L69" i="1" s="1"/>
  <c r="E68" i="1"/>
  <c r="E67" i="1"/>
  <c r="L67" i="1" s="1"/>
  <c r="E66" i="1"/>
  <c r="L66" i="1" s="1"/>
  <c r="E65" i="1"/>
  <c r="F65" i="1" s="1"/>
  <c r="E64" i="1"/>
  <c r="E63" i="1"/>
  <c r="L63" i="1" s="1"/>
  <c r="E62" i="1"/>
  <c r="K62" i="1" s="1"/>
  <c r="E61" i="1"/>
  <c r="L61" i="1" s="1"/>
  <c r="E60" i="1"/>
  <c r="E59" i="1"/>
  <c r="L59" i="1" s="1"/>
  <c r="E58" i="1"/>
  <c r="K58" i="1" s="1"/>
  <c r="E57" i="1"/>
  <c r="F57" i="1" s="1"/>
  <c r="E56" i="1"/>
  <c r="E55" i="1"/>
  <c r="L55" i="1" s="1"/>
  <c r="E54" i="1"/>
  <c r="L54" i="1" s="1"/>
  <c r="E53" i="1"/>
  <c r="L53" i="1" s="1"/>
  <c r="E52" i="1"/>
  <c r="E51" i="1"/>
  <c r="L51" i="1" s="1"/>
  <c r="E50" i="1"/>
  <c r="L50" i="1" s="1"/>
  <c r="E49" i="1"/>
  <c r="F49" i="1" s="1"/>
  <c r="E48" i="1"/>
  <c r="E47" i="1"/>
  <c r="L47" i="1" s="1"/>
  <c r="E46" i="1"/>
  <c r="K46" i="1" s="1"/>
  <c r="E45" i="1"/>
  <c r="L45" i="1" s="1"/>
  <c r="E44" i="1"/>
  <c r="E43" i="1"/>
  <c r="L43" i="1" s="1"/>
  <c r="E42" i="1"/>
  <c r="E41" i="1"/>
  <c r="F41" i="1" s="1"/>
  <c r="E40" i="1"/>
  <c r="E39" i="1"/>
  <c r="L39" i="1" s="1"/>
  <c r="E38" i="1"/>
  <c r="L38" i="1" s="1"/>
  <c r="E37" i="1"/>
  <c r="L37" i="1" s="1"/>
  <c r="E36" i="1"/>
  <c r="E35" i="1"/>
  <c r="L35" i="1" s="1"/>
  <c r="E34" i="1"/>
  <c r="L34" i="1" s="1"/>
  <c r="E33" i="1"/>
  <c r="F33" i="1" s="1"/>
  <c r="E32" i="1"/>
  <c r="E31" i="1"/>
  <c r="L31" i="1" s="1"/>
  <c r="E30" i="1"/>
  <c r="F30" i="1" s="1"/>
  <c r="E29" i="1"/>
  <c r="L29" i="1" s="1"/>
  <c r="E28" i="1"/>
  <c r="F28" i="1" s="1"/>
  <c r="E27" i="1"/>
  <c r="L27" i="1" s="1"/>
  <c r="E26" i="1"/>
  <c r="F26" i="1" s="1"/>
  <c r="E25" i="1"/>
  <c r="F25" i="1" s="1"/>
  <c r="E24" i="1"/>
  <c r="F24" i="1" s="1"/>
  <c r="E23" i="1"/>
  <c r="L23" i="1" s="1"/>
  <c r="E22" i="1"/>
  <c r="K22" i="1" s="1"/>
  <c r="E21" i="1"/>
  <c r="L21" i="1" s="1"/>
  <c r="E20" i="1"/>
  <c r="F20" i="1" s="1"/>
  <c r="E19" i="1"/>
  <c r="L19" i="1" s="1"/>
  <c r="E18" i="1"/>
  <c r="K18" i="1" s="1"/>
  <c r="E17" i="1"/>
  <c r="L17" i="1" s="1"/>
  <c r="E16" i="1"/>
  <c r="F16" i="1" s="1"/>
  <c r="E15" i="1"/>
  <c r="L15" i="1" s="1"/>
  <c r="E14" i="1"/>
  <c r="F14" i="1" s="1"/>
  <c r="E13" i="1"/>
  <c r="L13" i="1" s="1"/>
  <c r="E12" i="1"/>
  <c r="F12" i="1" s="1"/>
  <c r="E11" i="1"/>
  <c r="L11" i="1" s="1"/>
  <c r="E10" i="1"/>
  <c r="F10" i="1" s="1"/>
  <c r="E9" i="1"/>
  <c r="L9" i="1" s="1"/>
  <c r="E8" i="1"/>
  <c r="F8" i="1" s="1"/>
  <c r="E7" i="1"/>
  <c r="L7" i="1" s="1"/>
  <c r="E6" i="1"/>
  <c r="K6" i="1" s="1"/>
  <c r="E5" i="1"/>
  <c r="L5" i="1" s="1"/>
  <c r="E4" i="1"/>
  <c r="L4" i="1" s="1"/>
  <c r="E3" i="1"/>
  <c r="L3" i="1" s="1"/>
  <c r="E2" i="1"/>
  <c r="F2" i="1" s="1"/>
  <c r="E496" i="1"/>
  <c r="F495" i="1"/>
  <c r="F483" i="1"/>
  <c r="F458" i="1"/>
  <c r="F457" i="1"/>
  <c r="F454" i="1"/>
  <c r="F404" i="1"/>
  <c r="F391" i="1"/>
  <c r="F387" i="1"/>
  <c r="F382" i="1"/>
  <c r="F374" i="1"/>
  <c r="F356" i="1"/>
  <c r="F350" i="1"/>
  <c r="F340" i="1"/>
  <c r="F338" i="1"/>
  <c r="F326" i="1"/>
  <c r="F325" i="1"/>
  <c r="F321" i="1"/>
  <c r="F302" i="1"/>
  <c r="F294" i="1"/>
  <c r="F276" i="1"/>
  <c r="F270" i="1"/>
  <c r="F247" i="1"/>
  <c r="F228" i="1"/>
  <c r="F222" i="1"/>
  <c r="F214" i="1"/>
  <c r="F212" i="1"/>
  <c r="F190" i="1"/>
  <c r="F167" i="1"/>
  <c r="F148" i="1"/>
  <c r="F134" i="1"/>
  <c r="F133" i="1"/>
  <c r="F116" i="1"/>
  <c r="F109" i="1"/>
  <c r="F86" i="1"/>
  <c r="F85" i="1"/>
  <c r="F71" i="1"/>
  <c r="F68" i="1"/>
  <c r="F39" i="1"/>
  <c r="F4" i="1"/>
  <c r="F179" i="1" l="1"/>
  <c r="F123" i="1"/>
  <c r="F43" i="1"/>
  <c r="F3" i="1"/>
  <c r="F51" i="1"/>
  <c r="F131" i="1"/>
  <c r="F243" i="1"/>
  <c r="F59" i="1"/>
  <c r="F91" i="1"/>
  <c r="F195" i="1"/>
  <c r="F11" i="1"/>
  <c r="F67" i="1"/>
  <c r="F99" i="1"/>
  <c r="F211" i="1"/>
  <c r="F259" i="1"/>
  <c r="F107" i="1"/>
  <c r="F147" i="1"/>
  <c r="F27" i="1"/>
  <c r="F19" i="1"/>
  <c r="F35" i="1"/>
  <c r="F75" i="1"/>
  <c r="F115" i="1"/>
  <c r="F163" i="1"/>
  <c r="F83" i="1"/>
  <c r="F227" i="1"/>
  <c r="G956" i="1"/>
  <c r="H956" i="1"/>
  <c r="G421" i="3"/>
  <c r="G401" i="3"/>
  <c r="G378" i="3"/>
  <c r="H421" i="3"/>
  <c r="H401" i="3"/>
  <c r="H378" i="3"/>
  <c r="F245" i="1"/>
  <c r="K614" i="1"/>
  <c r="F22" i="1"/>
  <c r="F45" i="1"/>
  <c r="F69" i="1"/>
  <c r="F142" i="1"/>
  <c r="F166" i="1"/>
  <c r="F197" i="1"/>
  <c r="F246" i="1"/>
  <c r="F334" i="1"/>
  <c r="F482" i="1"/>
  <c r="F70" i="1"/>
  <c r="F5" i="1"/>
  <c r="F29" i="1"/>
  <c r="F53" i="1"/>
  <c r="F118" i="1"/>
  <c r="F174" i="1"/>
  <c r="F206" i="1"/>
  <c r="F229" i="1"/>
  <c r="F254" i="1"/>
  <c r="F466" i="1"/>
  <c r="K630" i="1"/>
  <c r="F21" i="1"/>
  <c r="F165" i="1"/>
  <c r="F6" i="1"/>
  <c r="L14" i="1"/>
  <c r="F93" i="1"/>
  <c r="F414" i="1"/>
  <c r="F149" i="1"/>
  <c r="F230" i="1"/>
  <c r="F318" i="1"/>
  <c r="F450" i="1"/>
  <c r="F77" i="1"/>
  <c r="F102" i="1"/>
  <c r="F126" i="1"/>
  <c r="F150" i="1"/>
  <c r="F181" i="1"/>
  <c r="F234" i="1"/>
  <c r="F261" i="1"/>
  <c r="F398" i="1"/>
  <c r="K254" i="1"/>
  <c r="K686" i="1"/>
  <c r="F117" i="1"/>
  <c r="F198" i="1"/>
  <c r="F277" i="1"/>
  <c r="F54" i="1"/>
  <c r="F101" i="1"/>
  <c r="F286" i="1"/>
  <c r="F366" i="1"/>
  <c r="F37" i="1"/>
  <c r="F13" i="1"/>
  <c r="F38" i="1"/>
  <c r="F61" i="1"/>
  <c r="F158" i="1"/>
  <c r="F182" i="1"/>
  <c r="F213" i="1"/>
  <c r="F238" i="1"/>
  <c r="F262" i="1"/>
  <c r="F430" i="1"/>
  <c r="L350" i="1"/>
  <c r="F354" i="1"/>
  <c r="K190" i="1"/>
  <c r="K597" i="1"/>
  <c r="K669" i="1"/>
  <c r="F138" i="1"/>
  <c r="F186" i="1"/>
  <c r="F282" i="1"/>
  <c r="F402" i="1"/>
  <c r="K222" i="1"/>
  <c r="L685" i="1"/>
  <c r="F386" i="1"/>
  <c r="L30" i="1"/>
  <c r="F218" i="1"/>
  <c r="F478" i="1"/>
  <c r="L382" i="1"/>
  <c r="F170" i="1"/>
  <c r="F322" i="1"/>
  <c r="L514" i="1"/>
  <c r="F66" i="1"/>
  <c r="F202" i="1"/>
  <c r="F370" i="1"/>
  <c r="K126" i="1"/>
  <c r="K653" i="1"/>
  <c r="F306" i="1"/>
  <c r="F418" i="1"/>
  <c r="K158" i="1"/>
  <c r="H337" i="3"/>
  <c r="G337" i="3"/>
  <c r="G358" i="3"/>
  <c r="G315" i="3"/>
  <c r="H315" i="3"/>
  <c r="H358" i="3"/>
  <c r="K95" i="1"/>
  <c r="L669" i="1"/>
  <c r="F7" i="1"/>
  <c r="F63" i="1"/>
  <c r="F95" i="1"/>
  <c r="F231" i="1"/>
  <c r="L18" i="1"/>
  <c r="K38" i="1"/>
  <c r="K70" i="1"/>
  <c r="K102" i="1"/>
  <c r="K134" i="1"/>
  <c r="K166" i="1"/>
  <c r="K198" i="1"/>
  <c r="K230" i="1"/>
  <c r="K262" i="1"/>
  <c r="L414" i="1"/>
  <c r="L581" i="1"/>
  <c r="K598" i="1"/>
  <c r="L621" i="1"/>
  <c r="L637" i="1"/>
  <c r="K654" i="1"/>
  <c r="K670" i="1"/>
  <c r="K693" i="1"/>
  <c r="K63" i="1"/>
  <c r="K581" i="1"/>
  <c r="F47" i="1"/>
  <c r="F151" i="1"/>
  <c r="F215" i="1"/>
  <c r="K3" i="1"/>
  <c r="K19" i="1"/>
  <c r="K39" i="1"/>
  <c r="K71" i="1"/>
  <c r="K103" i="1"/>
  <c r="K135" i="1"/>
  <c r="K167" i="1"/>
  <c r="K199" i="1"/>
  <c r="K231" i="1"/>
  <c r="K263" i="1"/>
  <c r="L450" i="1"/>
  <c r="K582" i="1"/>
  <c r="K605" i="1"/>
  <c r="K622" i="1"/>
  <c r="K638" i="1"/>
  <c r="K677" i="1"/>
  <c r="L693" i="1"/>
  <c r="L597" i="1"/>
  <c r="F31" i="1"/>
  <c r="F135" i="1"/>
  <c r="F199" i="1"/>
  <c r="L6" i="1"/>
  <c r="L22" i="1"/>
  <c r="K142" i="1"/>
  <c r="K174" i="1"/>
  <c r="K206" i="1"/>
  <c r="K238" i="1"/>
  <c r="K270" i="1"/>
  <c r="K482" i="1"/>
  <c r="K589" i="1"/>
  <c r="L605" i="1"/>
  <c r="K645" i="1"/>
  <c r="L677" i="1"/>
  <c r="K694" i="1"/>
  <c r="K31" i="1"/>
  <c r="K637" i="1"/>
  <c r="F263" i="1"/>
  <c r="K7" i="1"/>
  <c r="K23" i="1"/>
  <c r="K47" i="1"/>
  <c r="K79" i="1"/>
  <c r="K111" i="1"/>
  <c r="L589" i="1"/>
  <c r="K606" i="1"/>
  <c r="L645" i="1"/>
  <c r="K661" i="1"/>
  <c r="K678" i="1"/>
  <c r="K701" i="1"/>
  <c r="F23" i="1"/>
  <c r="F111" i="1"/>
  <c r="K15" i="1"/>
  <c r="L653" i="1"/>
  <c r="F15" i="1"/>
  <c r="F103" i="1"/>
  <c r="F119" i="1"/>
  <c r="F183" i="1"/>
  <c r="L10" i="1"/>
  <c r="L26" i="1"/>
  <c r="K54" i="1"/>
  <c r="K86" i="1"/>
  <c r="K118" i="1"/>
  <c r="K150" i="1"/>
  <c r="K182" i="1"/>
  <c r="K214" i="1"/>
  <c r="K246" i="1"/>
  <c r="L286" i="1"/>
  <c r="K514" i="1"/>
  <c r="K590" i="1"/>
  <c r="K613" i="1"/>
  <c r="K629" i="1"/>
  <c r="K646" i="1"/>
  <c r="L661" i="1"/>
  <c r="L701" i="1"/>
  <c r="K621" i="1"/>
  <c r="F79" i="1"/>
  <c r="F55" i="1"/>
  <c r="F87" i="1"/>
  <c r="K11" i="1"/>
  <c r="K27" i="1"/>
  <c r="K55" i="1"/>
  <c r="K87" i="1"/>
  <c r="K119" i="1"/>
  <c r="K151" i="1"/>
  <c r="K183" i="1"/>
  <c r="K215" i="1"/>
  <c r="K247" i="1"/>
  <c r="L318" i="1"/>
  <c r="L613" i="1"/>
  <c r="L629" i="1"/>
  <c r="K662" i="1"/>
  <c r="K685" i="1"/>
  <c r="K702" i="1"/>
  <c r="F297" i="1"/>
  <c r="L297" i="1"/>
  <c r="K297" i="1"/>
  <c r="L321" i="1"/>
  <c r="K321" i="1"/>
  <c r="F337" i="1"/>
  <c r="L337" i="1"/>
  <c r="K337" i="1"/>
  <c r="F369" i="1"/>
  <c r="L369" i="1"/>
  <c r="K369" i="1"/>
  <c r="L401" i="1"/>
  <c r="K401" i="1"/>
  <c r="F441" i="1"/>
  <c r="L441" i="1"/>
  <c r="K441" i="1"/>
  <c r="F477" i="1"/>
  <c r="L477" i="1"/>
  <c r="K477" i="1"/>
  <c r="F493" i="1"/>
  <c r="L493" i="1"/>
  <c r="K493" i="1"/>
  <c r="F554" i="1"/>
  <c r="L554" i="1"/>
  <c r="K554" i="1"/>
  <c r="F257" i="1"/>
  <c r="F511" i="1"/>
  <c r="L511" i="1"/>
  <c r="K511" i="1"/>
  <c r="F531" i="1"/>
  <c r="L531" i="1"/>
  <c r="K531" i="1"/>
  <c r="F579" i="1"/>
  <c r="L579" i="1"/>
  <c r="K579" i="1"/>
  <c r="L418" i="1"/>
  <c r="F9" i="1"/>
  <c r="F81" i="1"/>
  <c r="F154" i="1"/>
  <c r="F193" i="1"/>
  <c r="F210" i="1"/>
  <c r="F226" i="1"/>
  <c r="F242" i="1"/>
  <c r="F258" i="1"/>
  <c r="F274" i="1"/>
  <c r="F290" i="1"/>
  <c r="F494" i="1"/>
  <c r="F139" i="1"/>
  <c r="L139" i="1"/>
  <c r="F155" i="1"/>
  <c r="L155" i="1"/>
  <c r="F171" i="1"/>
  <c r="L171" i="1"/>
  <c r="F187" i="1"/>
  <c r="L187" i="1"/>
  <c r="F203" i="1"/>
  <c r="L203" i="1"/>
  <c r="F219" i="1"/>
  <c r="L219" i="1"/>
  <c r="F235" i="1"/>
  <c r="L235" i="1"/>
  <c r="F251" i="1"/>
  <c r="L251" i="1"/>
  <c r="F267" i="1"/>
  <c r="L267" i="1"/>
  <c r="K275" i="1"/>
  <c r="L275" i="1"/>
  <c r="F283" i="1"/>
  <c r="L283" i="1"/>
  <c r="K283" i="1"/>
  <c r="L291" i="1"/>
  <c r="K291" i="1"/>
  <c r="F299" i="1"/>
  <c r="L299" i="1"/>
  <c r="K299" i="1"/>
  <c r="L307" i="1"/>
  <c r="K307" i="1"/>
  <c r="F315" i="1"/>
  <c r="L315" i="1"/>
  <c r="K315" i="1"/>
  <c r="L323" i="1"/>
  <c r="K323" i="1"/>
  <c r="F331" i="1"/>
  <c r="L331" i="1"/>
  <c r="K331" i="1"/>
  <c r="L339" i="1"/>
  <c r="K339" i="1"/>
  <c r="F347" i="1"/>
  <c r="L347" i="1"/>
  <c r="K347" i="1"/>
  <c r="L355" i="1"/>
  <c r="K355" i="1"/>
  <c r="F363" i="1"/>
  <c r="L363" i="1"/>
  <c r="K363" i="1"/>
  <c r="L371" i="1"/>
  <c r="K371" i="1"/>
  <c r="F379" i="1"/>
  <c r="L379" i="1"/>
  <c r="K379" i="1"/>
  <c r="L387" i="1"/>
  <c r="K387" i="1"/>
  <c r="F395" i="1"/>
  <c r="L395" i="1"/>
  <c r="K395" i="1"/>
  <c r="L403" i="1"/>
  <c r="K403" i="1"/>
  <c r="F411" i="1"/>
  <c r="L411" i="1"/>
  <c r="K411" i="1"/>
  <c r="L419" i="1"/>
  <c r="K419" i="1"/>
  <c r="F427" i="1"/>
  <c r="L427" i="1"/>
  <c r="K427" i="1"/>
  <c r="L435" i="1"/>
  <c r="K435" i="1"/>
  <c r="L447" i="1"/>
  <c r="K447" i="1"/>
  <c r="L455" i="1"/>
  <c r="K455" i="1"/>
  <c r="L463" i="1"/>
  <c r="K463" i="1"/>
  <c r="L471" i="1"/>
  <c r="K471" i="1"/>
  <c r="L479" i="1"/>
  <c r="K479" i="1"/>
  <c r="L487" i="1"/>
  <c r="K487" i="1"/>
  <c r="L495" i="1"/>
  <c r="K495" i="1"/>
  <c r="F504" i="1"/>
  <c r="L504" i="1"/>
  <c r="K504" i="1"/>
  <c r="F512" i="1"/>
  <c r="L512" i="1"/>
  <c r="K512" i="1"/>
  <c r="F524" i="1"/>
  <c r="L524" i="1"/>
  <c r="K524" i="1"/>
  <c r="F532" i="1"/>
  <c r="L532" i="1"/>
  <c r="K532" i="1"/>
  <c r="F540" i="1"/>
  <c r="L540" i="1"/>
  <c r="K540" i="1"/>
  <c r="F548" i="1"/>
  <c r="L548" i="1"/>
  <c r="K548" i="1"/>
  <c r="F556" i="1"/>
  <c r="L556" i="1"/>
  <c r="K556" i="1"/>
  <c r="F564" i="1"/>
  <c r="L564" i="1"/>
  <c r="K564" i="1"/>
  <c r="F572" i="1"/>
  <c r="L572" i="1"/>
  <c r="K572" i="1"/>
  <c r="F580" i="1"/>
  <c r="L580" i="1"/>
  <c r="K580" i="1"/>
  <c r="K33" i="1"/>
  <c r="K41" i="1"/>
  <c r="K49" i="1"/>
  <c r="K57" i="1"/>
  <c r="K65" i="1"/>
  <c r="K73" i="1"/>
  <c r="K81" i="1"/>
  <c r="K89" i="1"/>
  <c r="K97" i="1"/>
  <c r="K105" i="1"/>
  <c r="K113" i="1"/>
  <c r="K121" i="1"/>
  <c r="K129" i="1"/>
  <c r="K137" i="1"/>
  <c r="K145" i="1"/>
  <c r="K153" i="1"/>
  <c r="K161" i="1"/>
  <c r="K169" i="1"/>
  <c r="K177" i="1"/>
  <c r="K185" i="1"/>
  <c r="K193" i="1"/>
  <c r="K201" i="1"/>
  <c r="K209" i="1"/>
  <c r="K217" i="1"/>
  <c r="K225" i="1"/>
  <c r="K233" i="1"/>
  <c r="K241" i="1"/>
  <c r="K249" i="1"/>
  <c r="K257" i="1"/>
  <c r="K265" i="1"/>
  <c r="L273" i="1"/>
  <c r="L298" i="1"/>
  <c r="L330" i="1"/>
  <c r="L362" i="1"/>
  <c r="L394" i="1"/>
  <c r="L426" i="1"/>
  <c r="L462" i="1"/>
  <c r="L494" i="1"/>
  <c r="F425" i="1"/>
  <c r="L425" i="1"/>
  <c r="K425" i="1"/>
  <c r="F555" i="1"/>
  <c r="L555" i="1"/>
  <c r="K555" i="1"/>
  <c r="F82" i="1"/>
  <c r="F98" i="1"/>
  <c r="F114" i="1"/>
  <c r="F129" i="1"/>
  <c r="F145" i="1"/>
  <c r="F178" i="1"/>
  <c r="F194" i="1"/>
  <c r="F470" i="1"/>
  <c r="F36" i="1"/>
  <c r="L36" i="1"/>
  <c r="K36" i="1"/>
  <c r="F44" i="1"/>
  <c r="L44" i="1"/>
  <c r="K44" i="1"/>
  <c r="F52" i="1"/>
  <c r="L52" i="1"/>
  <c r="K52" i="1"/>
  <c r="F60" i="1"/>
  <c r="L60" i="1"/>
  <c r="K60" i="1"/>
  <c r="L68" i="1"/>
  <c r="K68" i="1"/>
  <c r="F76" i="1"/>
  <c r="L76" i="1"/>
  <c r="K76" i="1"/>
  <c r="F84" i="1"/>
  <c r="L84" i="1"/>
  <c r="K84" i="1"/>
  <c r="F92" i="1"/>
  <c r="L92" i="1"/>
  <c r="K92" i="1"/>
  <c r="F100" i="1"/>
  <c r="L100" i="1"/>
  <c r="K100" i="1"/>
  <c r="F108" i="1"/>
  <c r="L108" i="1"/>
  <c r="K108" i="1"/>
  <c r="L116" i="1"/>
  <c r="K116" i="1"/>
  <c r="F124" i="1"/>
  <c r="L124" i="1"/>
  <c r="K124" i="1"/>
  <c r="F132" i="1"/>
  <c r="L132" i="1"/>
  <c r="K132" i="1"/>
  <c r="F140" i="1"/>
  <c r="L140" i="1"/>
  <c r="K140" i="1"/>
  <c r="L148" i="1"/>
  <c r="K148" i="1"/>
  <c r="F156" i="1"/>
  <c r="L156" i="1"/>
  <c r="K156" i="1"/>
  <c r="F164" i="1"/>
  <c r="L164" i="1"/>
  <c r="K164" i="1"/>
  <c r="F172" i="1"/>
  <c r="L172" i="1"/>
  <c r="K172" i="1"/>
  <c r="F180" i="1"/>
  <c r="L180" i="1"/>
  <c r="K180" i="1"/>
  <c r="F188" i="1"/>
  <c r="L188" i="1"/>
  <c r="K188" i="1"/>
  <c r="F196" i="1"/>
  <c r="L196" i="1"/>
  <c r="K196" i="1"/>
  <c r="F204" i="1"/>
  <c r="L204" i="1"/>
  <c r="K204" i="1"/>
  <c r="L212" i="1"/>
  <c r="K212" i="1"/>
  <c r="F220" i="1"/>
  <c r="L220" i="1"/>
  <c r="K220" i="1"/>
  <c r="L228" i="1"/>
  <c r="K228" i="1"/>
  <c r="F236" i="1"/>
  <c r="L236" i="1"/>
  <c r="K236" i="1"/>
  <c r="F244" i="1"/>
  <c r="L244" i="1"/>
  <c r="K244" i="1"/>
  <c r="F252" i="1"/>
  <c r="L252" i="1"/>
  <c r="K252" i="1"/>
  <c r="F260" i="1"/>
  <c r="L260" i="1"/>
  <c r="K260" i="1"/>
  <c r="F268" i="1"/>
  <c r="L268" i="1"/>
  <c r="K268" i="1"/>
  <c r="L276" i="1"/>
  <c r="K276" i="1"/>
  <c r="F284" i="1"/>
  <c r="L284" i="1"/>
  <c r="K284" i="1"/>
  <c r="F292" i="1"/>
  <c r="L292" i="1"/>
  <c r="K292" i="1"/>
  <c r="F300" i="1"/>
  <c r="L300" i="1"/>
  <c r="K300" i="1"/>
  <c r="F308" i="1"/>
  <c r="L308" i="1"/>
  <c r="K308" i="1"/>
  <c r="F316" i="1"/>
  <c r="L316" i="1"/>
  <c r="K316" i="1"/>
  <c r="F324" i="1"/>
  <c r="L324" i="1"/>
  <c r="K324" i="1"/>
  <c r="F332" i="1"/>
  <c r="L332" i="1"/>
  <c r="K332" i="1"/>
  <c r="L340" i="1"/>
  <c r="K340" i="1"/>
  <c r="F348" i="1"/>
  <c r="L348" i="1"/>
  <c r="K348" i="1"/>
  <c r="L356" i="1"/>
  <c r="K356" i="1"/>
  <c r="F364" i="1"/>
  <c r="L364" i="1"/>
  <c r="K364" i="1"/>
  <c r="F372" i="1"/>
  <c r="L372" i="1"/>
  <c r="K372" i="1"/>
  <c r="F380" i="1"/>
  <c r="L380" i="1"/>
  <c r="K380" i="1"/>
  <c r="F388" i="1"/>
  <c r="L388" i="1"/>
  <c r="K388" i="1"/>
  <c r="F396" i="1"/>
  <c r="L396" i="1"/>
  <c r="K396" i="1"/>
  <c r="L404" i="1"/>
  <c r="K404" i="1"/>
  <c r="F412" i="1"/>
  <c r="L412" i="1"/>
  <c r="K412" i="1"/>
  <c r="F420" i="1"/>
  <c r="L420" i="1"/>
  <c r="K420" i="1"/>
  <c r="F428" i="1"/>
  <c r="L428" i="1"/>
  <c r="K428" i="1"/>
  <c r="F436" i="1"/>
  <c r="L436" i="1"/>
  <c r="K436" i="1"/>
  <c r="F448" i="1"/>
  <c r="L448" i="1"/>
  <c r="K448" i="1"/>
  <c r="F456" i="1"/>
  <c r="L456" i="1"/>
  <c r="K456" i="1"/>
  <c r="F464" i="1"/>
  <c r="L464" i="1"/>
  <c r="K464" i="1"/>
  <c r="F472" i="1"/>
  <c r="L472" i="1"/>
  <c r="K472" i="1"/>
  <c r="F480" i="1"/>
  <c r="L480" i="1"/>
  <c r="K480" i="1"/>
  <c r="F488" i="1"/>
  <c r="L488" i="1"/>
  <c r="K488" i="1"/>
  <c r="F497" i="1"/>
  <c r="L497" i="1"/>
  <c r="K497" i="1"/>
  <c r="F505" i="1"/>
  <c r="L505" i="1"/>
  <c r="K505" i="1"/>
  <c r="F513" i="1"/>
  <c r="L513" i="1"/>
  <c r="K513" i="1"/>
  <c r="F525" i="1"/>
  <c r="L525" i="1"/>
  <c r="K525" i="1"/>
  <c r="F533" i="1"/>
  <c r="L533" i="1"/>
  <c r="K533" i="1"/>
  <c r="F541" i="1"/>
  <c r="L541" i="1"/>
  <c r="K541" i="1"/>
  <c r="F549" i="1"/>
  <c r="L549" i="1"/>
  <c r="K549" i="1"/>
  <c r="F557" i="1"/>
  <c r="L557" i="1"/>
  <c r="K557" i="1"/>
  <c r="F565" i="1"/>
  <c r="L565" i="1"/>
  <c r="K565" i="1"/>
  <c r="F573" i="1"/>
  <c r="L573" i="1"/>
  <c r="K573" i="1"/>
  <c r="K4" i="1"/>
  <c r="K8" i="1"/>
  <c r="K12" i="1"/>
  <c r="K16" i="1"/>
  <c r="K20" i="1"/>
  <c r="K24" i="1"/>
  <c r="K28" i="1"/>
  <c r="L33" i="1"/>
  <c r="L41" i="1"/>
  <c r="L49" i="1"/>
  <c r="L57" i="1"/>
  <c r="L65" i="1"/>
  <c r="L73" i="1"/>
  <c r="L89" i="1"/>
  <c r="L97" i="1"/>
  <c r="L105" i="1"/>
  <c r="L113" i="1"/>
  <c r="L121" i="1"/>
  <c r="L137" i="1"/>
  <c r="L153" i="1"/>
  <c r="L161" i="1"/>
  <c r="L169" i="1"/>
  <c r="L177" i="1"/>
  <c r="L185" i="1"/>
  <c r="L201" i="1"/>
  <c r="L209" i="1"/>
  <c r="L217" i="1"/>
  <c r="L225" i="1"/>
  <c r="L233" i="1"/>
  <c r="L241" i="1"/>
  <c r="L249" i="1"/>
  <c r="L265" i="1"/>
  <c r="K274" i="1"/>
  <c r="K302" i="1"/>
  <c r="K334" i="1"/>
  <c r="K366" i="1"/>
  <c r="K398" i="1"/>
  <c r="K430" i="1"/>
  <c r="K466" i="1"/>
  <c r="K498" i="1"/>
  <c r="K530" i="1"/>
  <c r="K562" i="1"/>
  <c r="F305" i="1"/>
  <c r="L305" i="1"/>
  <c r="K305" i="1"/>
  <c r="F345" i="1"/>
  <c r="L345" i="1"/>
  <c r="K345" i="1"/>
  <c r="L385" i="1"/>
  <c r="K385" i="1"/>
  <c r="F453" i="1"/>
  <c r="L453" i="1"/>
  <c r="K453" i="1"/>
  <c r="F502" i="1"/>
  <c r="K502" i="1"/>
  <c r="F522" i="1"/>
  <c r="L522" i="1"/>
  <c r="K522" i="1"/>
  <c r="F42" i="1"/>
  <c r="L42" i="1"/>
  <c r="F90" i="1"/>
  <c r="L90" i="1"/>
  <c r="F547" i="1"/>
  <c r="L547" i="1"/>
  <c r="K547" i="1"/>
  <c r="L322" i="1"/>
  <c r="L454" i="1"/>
  <c r="F130" i="1"/>
  <c r="F146" i="1"/>
  <c r="F162" i="1"/>
  <c r="F446" i="1"/>
  <c r="F285" i="1"/>
  <c r="L285" i="1"/>
  <c r="K285" i="1"/>
  <c r="L293" i="1"/>
  <c r="K293" i="1"/>
  <c r="F301" i="1"/>
  <c r="L301" i="1"/>
  <c r="K301" i="1"/>
  <c r="L309" i="1"/>
  <c r="K309" i="1"/>
  <c r="F317" i="1"/>
  <c r="L317" i="1"/>
  <c r="K317" i="1"/>
  <c r="L325" i="1"/>
  <c r="K325" i="1"/>
  <c r="F333" i="1"/>
  <c r="L333" i="1"/>
  <c r="K333" i="1"/>
  <c r="L341" i="1"/>
  <c r="K341" i="1"/>
  <c r="F349" i="1"/>
  <c r="L349" i="1"/>
  <c r="K349" i="1"/>
  <c r="L357" i="1"/>
  <c r="K357" i="1"/>
  <c r="F365" i="1"/>
  <c r="L365" i="1"/>
  <c r="K365" i="1"/>
  <c r="L373" i="1"/>
  <c r="K373" i="1"/>
  <c r="F381" i="1"/>
  <c r="L381" i="1"/>
  <c r="K381" i="1"/>
  <c r="L389" i="1"/>
  <c r="K389" i="1"/>
  <c r="F397" i="1"/>
  <c r="L397" i="1"/>
  <c r="K397" i="1"/>
  <c r="L405" i="1"/>
  <c r="K405" i="1"/>
  <c r="F413" i="1"/>
  <c r="L413" i="1"/>
  <c r="K413" i="1"/>
  <c r="L421" i="1"/>
  <c r="K421" i="1"/>
  <c r="F429" i="1"/>
  <c r="L429" i="1"/>
  <c r="K429" i="1"/>
  <c r="L437" i="1"/>
  <c r="K437" i="1"/>
  <c r="L449" i="1"/>
  <c r="K449" i="1"/>
  <c r="L457" i="1"/>
  <c r="K457" i="1"/>
  <c r="L465" i="1"/>
  <c r="K465" i="1"/>
  <c r="L473" i="1"/>
  <c r="K473" i="1"/>
  <c r="L481" i="1"/>
  <c r="K481" i="1"/>
  <c r="L489" i="1"/>
  <c r="K489" i="1"/>
  <c r="F506" i="1"/>
  <c r="L506" i="1"/>
  <c r="K506" i="1"/>
  <c r="F526" i="1"/>
  <c r="K526" i="1"/>
  <c r="F534" i="1"/>
  <c r="K534" i="1"/>
  <c r="F542" i="1"/>
  <c r="K542" i="1"/>
  <c r="F550" i="1"/>
  <c r="K550" i="1"/>
  <c r="F558" i="1"/>
  <c r="K558" i="1"/>
  <c r="F566" i="1"/>
  <c r="K566" i="1"/>
  <c r="F574" i="1"/>
  <c r="K574" i="1"/>
  <c r="L8" i="1"/>
  <c r="L12" i="1"/>
  <c r="L16" i="1"/>
  <c r="L20" i="1"/>
  <c r="L24" i="1"/>
  <c r="L28" i="1"/>
  <c r="K34" i="1"/>
  <c r="K42" i="1"/>
  <c r="K50" i="1"/>
  <c r="K66" i="1"/>
  <c r="K82" i="1"/>
  <c r="K90" i="1"/>
  <c r="K98" i="1"/>
  <c r="K114" i="1"/>
  <c r="K130" i="1"/>
  <c r="K138" i="1"/>
  <c r="K146" i="1"/>
  <c r="K154" i="1"/>
  <c r="K162" i="1"/>
  <c r="K170" i="1"/>
  <c r="K178" i="1"/>
  <c r="K186" i="1"/>
  <c r="K194" i="1"/>
  <c r="K202" i="1"/>
  <c r="K210" i="1"/>
  <c r="K218" i="1"/>
  <c r="K226" i="1"/>
  <c r="K234" i="1"/>
  <c r="K242" i="1"/>
  <c r="K250" i="1"/>
  <c r="K258" i="1"/>
  <c r="K266" i="1"/>
  <c r="L498" i="1"/>
  <c r="L530" i="1"/>
  <c r="L562" i="1"/>
  <c r="F496" i="1"/>
  <c r="L496" i="1"/>
  <c r="K496" i="1"/>
  <c r="F281" i="1"/>
  <c r="L281" i="1"/>
  <c r="K281" i="1"/>
  <c r="F329" i="1"/>
  <c r="L329" i="1"/>
  <c r="K329" i="1"/>
  <c r="F361" i="1"/>
  <c r="L361" i="1"/>
  <c r="K361" i="1"/>
  <c r="F409" i="1"/>
  <c r="L409" i="1"/>
  <c r="K409" i="1"/>
  <c r="F461" i="1"/>
  <c r="L461" i="1"/>
  <c r="K461" i="1"/>
  <c r="F510" i="1"/>
  <c r="K510" i="1"/>
  <c r="F570" i="1"/>
  <c r="L570" i="1"/>
  <c r="K570" i="1"/>
  <c r="L546" i="1"/>
  <c r="F74" i="1"/>
  <c r="L74" i="1"/>
  <c r="F523" i="1"/>
  <c r="L523" i="1"/>
  <c r="K523" i="1"/>
  <c r="F563" i="1"/>
  <c r="L563" i="1"/>
  <c r="K563" i="1"/>
  <c r="L354" i="1"/>
  <c r="F378" i="1"/>
  <c r="F394" i="1"/>
  <c r="F426" i="1"/>
  <c r="F486" i="1"/>
  <c r="F46" i="1"/>
  <c r="L46" i="1"/>
  <c r="F62" i="1"/>
  <c r="L62" i="1"/>
  <c r="F78" i="1"/>
  <c r="L78" i="1"/>
  <c r="F94" i="1"/>
  <c r="L94" i="1"/>
  <c r="F110" i="1"/>
  <c r="L110" i="1"/>
  <c r="L278" i="1"/>
  <c r="K278" i="1"/>
  <c r="L294" i="1"/>
  <c r="K294" i="1"/>
  <c r="L310" i="1"/>
  <c r="K310" i="1"/>
  <c r="L326" i="1"/>
  <c r="K326" i="1"/>
  <c r="L342" i="1"/>
  <c r="K342" i="1"/>
  <c r="L358" i="1"/>
  <c r="K358" i="1"/>
  <c r="L374" i="1"/>
  <c r="K374" i="1"/>
  <c r="L390" i="1"/>
  <c r="K390" i="1"/>
  <c r="L406" i="1"/>
  <c r="K406" i="1"/>
  <c r="L422" i="1"/>
  <c r="K422" i="1"/>
  <c r="L438" i="1"/>
  <c r="K438" i="1"/>
  <c r="L458" i="1"/>
  <c r="K458" i="1"/>
  <c r="L474" i="1"/>
  <c r="K474" i="1"/>
  <c r="L490" i="1"/>
  <c r="K490" i="1"/>
  <c r="F499" i="1"/>
  <c r="L499" i="1"/>
  <c r="K499" i="1"/>
  <c r="F507" i="1"/>
  <c r="L507" i="1"/>
  <c r="K507" i="1"/>
  <c r="F515" i="1"/>
  <c r="L515" i="1"/>
  <c r="K515" i="1"/>
  <c r="F519" i="1"/>
  <c r="L519" i="1"/>
  <c r="K519" i="1"/>
  <c r="F527" i="1"/>
  <c r="L527" i="1"/>
  <c r="K527" i="1"/>
  <c r="F535" i="1"/>
  <c r="L535" i="1"/>
  <c r="K535" i="1"/>
  <c r="F543" i="1"/>
  <c r="L543" i="1"/>
  <c r="K543" i="1"/>
  <c r="F551" i="1"/>
  <c r="L551" i="1"/>
  <c r="K551" i="1"/>
  <c r="F559" i="1"/>
  <c r="L559" i="1"/>
  <c r="K559" i="1"/>
  <c r="F567" i="1"/>
  <c r="L567" i="1"/>
  <c r="K567" i="1"/>
  <c r="F575" i="1"/>
  <c r="L575" i="1"/>
  <c r="K575" i="1"/>
  <c r="K5" i="1"/>
  <c r="K9" i="1"/>
  <c r="K13" i="1"/>
  <c r="K17" i="1"/>
  <c r="K21" i="1"/>
  <c r="K25" i="1"/>
  <c r="K29" i="1"/>
  <c r="K35" i="1"/>
  <c r="K43" i="1"/>
  <c r="K51" i="1"/>
  <c r="K59" i="1"/>
  <c r="K67" i="1"/>
  <c r="K75" i="1"/>
  <c r="K83" i="1"/>
  <c r="K91" i="1"/>
  <c r="K99" i="1"/>
  <c r="K107" i="1"/>
  <c r="K115" i="1"/>
  <c r="K123" i="1"/>
  <c r="K131" i="1"/>
  <c r="K139" i="1"/>
  <c r="K147" i="1"/>
  <c r="K155" i="1"/>
  <c r="K163" i="1"/>
  <c r="K171" i="1"/>
  <c r="K179" i="1"/>
  <c r="K187" i="1"/>
  <c r="K195" i="1"/>
  <c r="K203" i="1"/>
  <c r="K211" i="1"/>
  <c r="K219" i="1"/>
  <c r="K227" i="1"/>
  <c r="K235" i="1"/>
  <c r="K243" i="1"/>
  <c r="K251" i="1"/>
  <c r="K259" i="1"/>
  <c r="K267" i="1"/>
  <c r="L277" i="1"/>
  <c r="L306" i="1"/>
  <c r="L338" i="1"/>
  <c r="L370" i="1"/>
  <c r="L402" i="1"/>
  <c r="L434" i="1"/>
  <c r="L470" i="1"/>
  <c r="L502" i="1"/>
  <c r="L534" i="1"/>
  <c r="L566" i="1"/>
  <c r="F586" i="1"/>
  <c r="K586" i="1"/>
  <c r="F594" i="1"/>
  <c r="K594" i="1"/>
  <c r="F602" i="1"/>
  <c r="K602" i="1"/>
  <c r="F610" i="1"/>
  <c r="K610" i="1"/>
  <c r="F618" i="1"/>
  <c r="K618" i="1"/>
  <c r="F634" i="1"/>
  <c r="K634" i="1"/>
  <c r="F642" i="1"/>
  <c r="K642" i="1"/>
  <c r="F650" i="1"/>
  <c r="K650" i="1"/>
  <c r="F666" i="1"/>
  <c r="K666" i="1"/>
  <c r="F674" i="1"/>
  <c r="K674" i="1"/>
  <c r="F682" i="1"/>
  <c r="K682" i="1"/>
  <c r="F690" i="1"/>
  <c r="K690" i="1"/>
  <c r="F698" i="1"/>
  <c r="K698" i="1"/>
  <c r="F289" i="1"/>
  <c r="L289" i="1"/>
  <c r="K289" i="1"/>
  <c r="F313" i="1"/>
  <c r="L313" i="1"/>
  <c r="K313" i="1"/>
  <c r="F353" i="1"/>
  <c r="L353" i="1"/>
  <c r="K353" i="1"/>
  <c r="F377" i="1"/>
  <c r="L377" i="1"/>
  <c r="K377" i="1"/>
  <c r="F393" i="1"/>
  <c r="L393" i="1"/>
  <c r="K393" i="1"/>
  <c r="F433" i="1"/>
  <c r="L433" i="1"/>
  <c r="K433" i="1"/>
  <c r="F469" i="1"/>
  <c r="L469" i="1"/>
  <c r="K469" i="1"/>
  <c r="F485" i="1"/>
  <c r="L485" i="1"/>
  <c r="K485" i="1"/>
  <c r="F518" i="1"/>
  <c r="K518" i="1"/>
  <c r="F538" i="1"/>
  <c r="L538" i="1"/>
  <c r="K538" i="1"/>
  <c r="L578" i="1"/>
  <c r="F273" i="1"/>
  <c r="F58" i="1"/>
  <c r="L58" i="1"/>
  <c r="F106" i="1"/>
  <c r="L106" i="1"/>
  <c r="F503" i="1"/>
  <c r="L503" i="1"/>
  <c r="K503" i="1"/>
  <c r="F539" i="1"/>
  <c r="L539" i="1"/>
  <c r="K539" i="1"/>
  <c r="L290" i="1"/>
  <c r="L386" i="1"/>
  <c r="L486" i="1"/>
  <c r="F17" i="1"/>
  <c r="F314" i="1"/>
  <c r="F330" i="1"/>
  <c r="F346" i="1"/>
  <c r="F362" i="1"/>
  <c r="F410" i="1"/>
  <c r="F462" i="1"/>
  <c r="F127" i="1"/>
  <c r="L127" i="1"/>
  <c r="F143" i="1"/>
  <c r="L143" i="1"/>
  <c r="F159" i="1"/>
  <c r="L159" i="1"/>
  <c r="F175" i="1"/>
  <c r="L175" i="1"/>
  <c r="F191" i="1"/>
  <c r="L191" i="1"/>
  <c r="F207" i="1"/>
  <c r="L207" i="1"/>
  <c r="F223" i="1"/>
  <c r="L223" i="1"/>
  <c r="F239" i="1"/>
  <c r="L239" i="1"/>
  <c r="F255" i="1"/>
  <c r="L255" i="1"/>
  <c r="F271" i="1"/>
  <c r="L271" i="1"/>
  <c r="L279" i="1"/>
  <c r="K279" i="1"/>
  <c r="F287" i="1"/>
  <c r="L287" i="1"/>
  <c r="K287" i="1"/>
  <c r="L295" i="1"/>
  <c r="K295" i="1"/>
  <c r="F303" i="1"/>
  <c r="L303" i="1"/>
  <c r="K303" i="1"/>
  <c r="L311" i="1"/>
  <c r="K311" i="1"/>
  <c r="F319" i="1"/>
  <c r="L319" i="1"/>
  <c r="K319" i="1"/>
  <c r="L327" i="1"/>
  <c r="K327" i="1"/>
  <c r="F335" i="1"/>
  <c r="L335" i="1"/>
  <c r="K335" i="1"/>
  <c r="L343" i="1"/>
  <c r="K343" i="1"/>
  <c r="F351" i="1"/>
  <c r="L351" i="1"/>
  <c r="K351" i="1"/>
  <c r="L359" i="1"/>
  <c r="K359" i="1"/>
  <c r="F367" i="1"/>
  <c r="L367" i="1"/>
  <c r="K367" i="1"/>
  <c r="L375" i="1"/>
  <c r="K375" i="1"/>
  <c r="F383" i="1"/>
  <c r="L383" i="1"/>
  <c r="K383" i="1"/>
  <c r="L391" i="1"/>
  <c r="K391" i="1"/>
  <c r="F399" i="1"/>
  <c r="L399" i="1"/>
  <c r="K399" i="1"/>
  <c r="L407" i="1"/>
  <c r="K407" i="1"/>
  <c r="F415" i="1"/>
  <c r="L415" i="1"/>
  <c r="K415" i="1"/>
  <c r="L423" i="1"/>
  <c r="K423" i="1"/>
  <c r="F431" i="1"/>
  <c r="L431" i="1"/>
  <c r="K431" i="1"/>
  <c r="L439" i="1"/>
  <c r="K439" i="1"/>
  <c r="L451" i="1"/>
  <c r="K451" i="1"/>
  <c r="L459" i="1"/>
  <c r="K459" i="1"/>
  <c r="L467" i="1"/>
  <c r="K467" i="1"/>
  <c r="L475" i="1"/>
  <c r="K475" i="1"/>
  <c r="L483" i="1"/>
  <c r="K483" i="1"/>
  <c r="L491" i="1"/>
  <c r="K491" i="1"/>
  <c r="F500" i="1"/>
  <c r="L500" i="1"/>
  <c r="K500" i="1"/>
  <c r="F508" i="1"/>
  <c r="L508" i="1"/>
  <c r="K508" i="1"/>
  <c r="F516" i="1"/>
  <c r="L516" i="1"/>
  <c r="K516" i="1"/>
  <c r="F520" i="1"/>
  <c r="L520" i="1"/>
  <c r="K520" i="1"/>
  <c r="F528" i="1"/>
  <c r="L528" i="1"/>
  <c r="K528" i="1"/>
  <c r="F536" i="1"/>
  <c r="L536" i="1"/>
  <c r="K536" i="1"/>
  <c r="F544" i="1"/>
  <c r="L544" i="1"/>
  <c r="K544" i="1"/>
  <c r="F552" i="1"/>
  <c r="L552" i="1"/>
  <c r="K552" i="1"/>
  <c r="F560" i="1"/>
  <c r="L560" i="1"/>
  <c r="K560" i="1"/>
  <c r="F568" i="1"/>
  <c r="L568" i="1"/>
  <c r="K568" i="1"/>
  <c r="F576" i="1"/>
  <c r="L576" i="1"/>
  <c r="K576" i="1"/>
  <c r="L25" i="1"/>
  <c r="K37" i="1"/>
  <c r="K45" i="1"/>
  <c r="K53" i="1"/>
  <c r="K61" i="1"/>
  <c r="K69" i="1"/>
  <c r="K77" i="1"/>
  <c r="K85" i="1"/>
  <c r="K93" i="1"/>
  <c r="K101" i="1"/>
  <c r="K109" i="1"/>
  <c r="K117" i="1"/>
  <c r="K125" i="1"/>
  <c r="K133" i="1"/>
  <c r="K141" i="1"/>
  <c r="K149" i="1"/>
  <c r="K157" i="1"/>
  <c r="K165" i="1"/>
  <c r="K173" i="1"/>
  <c r="K181" i="1"/>
  <c r="K189" i="1"/>
  <c r="K197" i="1"/>
  <c r="K205" i="1"/>
  <c r="K213" i="1"/>
  <c r="K221" i="1"/>
  <c r="K229" i="1"/>
  <c r="K237" i="1"/>
  <c r="K245" i="1"/>
  <c r="K253" i="1"/>
  <c r="K261" i="1"/>
  <c r="K269" i="1"/>
  <c r="L282" i="1"/>
  <c r="L314" i="1"/>
  <c r="L346" i="1"/>
  <c r="L378" i="1"/>
  <c r="L410" i="1"/>
  <c r="L446" i="1"/>
  <c r="L478" i="1"/>
  <c r="L510" i="1"/>
  <c r="L542" i="1"/>
  <c r="L574" i="1"/>
  <c r="F417" i="1"/>
  <c r="L417" i="1"/>
  <c r="K417" i="1"/>
  <c r="F122" i="1"/>
  <c r="L122" i="1"/>
  <c r="F571" i="1"/>
  <c r="L571" i="1"/>
  <c r="K571" i="1"/>
  <c r="F18" i="1"/>
  <c r="F34" i="1"/>
  <c r="F50" i="1"/>
  <c r="F250" i="1"/>
  <c r="F266" i="1"/>
  <c r="F298" i="1"/>
  <c r="F385" i="1"/>
  <c r="F401" i="1"/>
  <c r="F434" i="1"/>
  <c r="F32" i="1"/>
  <c r="L32" i="1"/>
  <c r="K32" i="1"/>
  <c r="F40" i="1"/>
  <c r="L40" i="1"/>
  <c r="K40" i="1"/>
  <c r="F48" i="1"/>
  <c r="L48" i="1"/>
  <c r="K48" i="1"/>
  <c r="F56" i="1"/>
  <c r="L56" i="1"/>
  <c r="K56" i="1"/>
  <c r="F64" i="1"/>
  <c r="L64" i="1"/>
  <c r="K64" i="1"/>
  <c r="F72" i="1"/>
  <c r="L72" i="1"/>
  <c r="K72" i="1"/>
  <c r="F80" i="1"/>
  <c r="L80" i="1"/>
  <c r="K80" i="1"/>
  <c r="F88" i="1"/>
  <c r="L88" i="1"/>
  <c r="K88" i="1"/>
  <c r="F96" i="1"/>
  <c r="L96" i="1"/>
  <c r="K96" i="1"/>
  <c r="F104" i="1"/>
  <c r="L104" i="1"/>
  <c r="K104" i="1"/>
  <c r="F112" i="1"/>
  <c r="L112" i="1"/>
  <c r="K112" i="1"/>
  <c r="F120" i="1"/>
  <c r="L120" i="1"/>
  <c r="K120" i="1"/>
  <c r="F128" i="1"/>
  <c r="L128" i="1"/>
  <c r="K128" i="1"/>
  <c r="F136" i="1"/>
  <c r="L136" i="1"/>
  <c r="K136" i="1"/>
  <c r="F144" i="1"/>
  <c r="L144" i="1"/>
  <c r="K144" i="1"/>
  <c r="F152" i="1"/>
  <c r="L152" i="1"/>
  <c r="K152" i="1"/>
  <c r="F160" i="1"/>
  <c r="L160" i="1"/>
  <c r="K160" i="1"/>
  <c r="F168" i="1"/>
  <c r="L168" i="1"/>
  <c r="K168" i="1"/>
  <c r="F176" i="1"/>
  <c r="L176" i="1"/>
  <c r="K176" i="1"/>
  <c r="F184" i="1"/>
  <c r="L184" i="1"/>
  <c r="K184" i="1"/>
  <c r="F192" i="1"/>
  <c r="L192" i="1"/>
  <c r="K192" i="1"/>
  <c r="F200" i="1"/>
  <c r="L200" i="1"/>
  <c r="K200" i="1"/>
  <c r="F208" i="1"/>
  <c r="L208" i="1"/>
  <c r="K208" i="1"/>
  <c r="F216" i="1"/>
  <c r="L216" i="1"/>
  <c r="K216" i="1"/>
  <c r="F224" i="1"/>
  <c r="L224" i="1"/>
  <c r="K224" i="1"/>
  <c r="F232" i="1"/>
  <c r="L232" i="1"/>
  <c r="K232" i="1"/>
  <c r="F240" i="1"/>
  <c r="L240" i="1"/>
  <c r="K240" i="1"/>
  <c r="F248" i="1"/>
  <c r="L248" i="1"/>
  <c r="K248" i="1"/>
  <c r="F256" i="1"/>
  <c r="L256" i="1"/>
  <c r="K256" i="1"/>
  <c r="F264" i="1"/>
  <c r="L264" i="1"/>
  <c r="K264" i="1"/>
  <c r="F272" i="1"/>
  <c r="L272" i="1"/>
  <c r="K272" i="1"/>
  <c r="F280" i="1"/>
  <c r="L280" i="1"/>
  <c r="K280" i="1"/>
  <c r="F288" i="1"/>
  <c r="L288" i="1"/>
  <c r="K288" i="1"/>
  <c r="F296" i="1"/>
  <c r="L296" i="1"/>
  <c r="K296" i="1"/>
  <c r="F304" i="1"/>
  <c r="L304" i="1"/>
  <c r="K304" i="1"/>
  <c r="F312" i="1"/>
  <c r="L312" i="1"/>
  <c r="K312" i="1"/>
  <c r="F320" i="1"/>
  <c r="L320" i="1"/>
  <c r="K320" i="1"/>
  <c r="F328" i="1"/>
  <c r="L328" i="1"/>
  <c r="K328" i="1"/>
  <c r="F336" i="1"/>
  <c r="L336" i="1"/>
  <c r="K336" i="1"/>
  <c r="F344" i="1"/>
  <c r="L344" i="1"/>
  <c r="K344" i="1"/>
  <c r="F352" i="1"/>
  <c r="L352" i="1"/>
  <c r="K352" i="1"/>
  <c r="F360" i="1"/>
  <c r="L360" i="1"/>
  <c r="K360" i="1"/>
  <c r="F368" i="1"/>
  <c r="L368" i="1"/>
  <c r="K368" i="1"/>
  <c r="F376" i="1"/>
  <c r="L376" i="1"/>
  <c r="K376" i="1"/>
  <c r="F384" i="1"/>
  <c r="L384" i="1"/>
  <c r="K384" i="1"/>
  <c r="F392" i="1"/>
  <c r="L392" i="1"/>
  <c r="K392" i="1"/>
  <c r="F400" i="1"/>
  <c r="L400" i="1"/>
  <c r="K400" i="1"/>
  <c r="F408" i="1"/>
  <c r="L408" i="1"/>
  <c r="K408" i="1"/>
  <c r="F416" i="1"/>
  <c r="L416" i="1"/>
  <c r="K416" i="1"/>
  <c r="F424" i="1"/>
  <c r="L424" i="1"/>
  <c r="K424" i="1"/>
  <c r="F432" i="1"/>
  <c r="L432" i="1"/>
  <c r="K432" i="1"/>
  <c r="F440" i="1"/>
  <c r="L440" i="1"/>
  <c r="K440" i="1"/>
  <c r="F452" i="1"/>
  <c r="L452" i="1"/>
  <c r="K452" i="1"/>
  <c r="F460" i="1"/>
  <c r="L460" i="1"/>
  <c r="K460" i="1"/>
  <c r="F468" i="1"/>
  <c r="L468" i="1"/>
  <c r="K468" i="1"/>
  <c r="F476" i="1"/>
  <c r="L476" i="1"/>
  <c r="K476" i="1"/>
  <c r="F484" i="1"/>
  <c r="L484" i="1"/>
  <c r="K484" i="1"/>
  <c r="F492" i="1"/>
  <c r="L492" i="1"/>
  <c r="K492" i="1"/>
  <c r="F501" i="1"/>
  <c r="L501" i="1"/>
  <c r="K501" i="1"/>
  <c r="F509" i="1"/>
  <c r="L509" i="1"/>
  <c r="K509" i="1"/>
  <c r="F517" i="1"/>
  <c r="L517" i="1"/>
  <c r="K517" i="1"/>
  <c r="F521" i="1"/>
  <c r="L521" i="1"/>
  <c r="K521" i="1"/>
  <c r="F529" i="1"/>
  <c r="L529" i="1"/>
  <c r="K529" i="1"/>
  <c r="F537" i="1"/>
  <c r="L537" i="1"/>
  <c r="K537" i="1"/>
  <c r="F545" i="1"/>
  <c r="L545" i="1"/>
  <c r="K545" i="1"/>
  <c r="F553" i="1"/>
  <c r="L553" i="1"/>
  <c r="K553" i="1"/>
  <c r="F561" i="1"/>
  <c r="L561" i="1"/>
  <c r="K561" i="1"/>
  <c r="F569" i="1"/>
  <c r="L569" i="1"/>
  <c r="K569" i="1"/>
  <c r="F577" i="1"/>
  <c r="L577" i="1"/>
  <c r="K577" i="1"/>
  <c r="K10" i="1"/>
  <c r="K14" i="1"/>
  <c r="K26" i="1"/>
  <c r="K30" i="1"/>
  <c r="L125" i="1"/>
  <c r="L141" i="1"/>
  <c r="L157" i="1"/>
  <c r="L173" i="1"/>
  <c r="L189" i="1"/>
  <c r="L205" i="1"/>
  <c r="L221" i="1"/>
  <c r="L237" i="1"/>
  <c r="L253" i="1"/>
  <c r="L269" i="1"/>
  <c r="K546" i="1"/>
  <c r="K578" i="1"/>
  <c r="F585" i="1"/>
  <c r="L585" i="1"/>
  <c r="F593" i="1"/>
  <c r="K593" i="1"/>
  <c r="F601" i="1"/>
  <c r="L601" i="1"/>
  <c r="K601" i="1"/>
  <c r="F609" i="1"/>
  <c r="L609" i="1"/>
  <c r="K609" i="1"/>
  <c r="F617" i="1"/>
  <c r="L617" i="1"/>
  <c r="F625" i="1"/>
  <c r="K625" i="1"/>
  <c r="F633" i="1"/>
  <c r="L633" i="1"/>
  <c r="K633" i="1"/>
  <c r="F641" i="1"/>
  <c r="L641" i="1"/>
  <c r="K641" i="1"/>
  <c r="F649" i="1"/>
  <c r="L649" i="1"/>
  <c r="F657" i="1"/>
  <c r="K657" i="1"/>
  <c r="F665" i="1"/>
  <c r="L665" i="1"/>
  <c r="K665" i="1"/>
  <c r="F673" i="1"/>
  <c r="L673" i="1"/>
  <c r="K673" i="1"/>
  <c r="F681" i="1"/>
  <c r="L681" i="1"/>
  <c r="F689" i="1"/>
  <c r="K689" i="1"/>
  <c r="F697" i="1"/>
  <c r="L697" i="1"/>
  <c r="K697" i="1"/>
  <c r="F705" i="1"/>
  <c r="L705" i="1"/>
  <c r="K617" i="1"/>
  <c r="K585" i="1"/>
  <c r="L689" i="1"/>
  <c r="G254" i="3"/>
  <c r="G296" i="3"/>
  <c r="G273" i="3"/>
  <c r="H296" i="3"/>
  <c r="H273" i="3"/>
  <c r="H254" i="3"/>
  <c r="H234" i="3"/>
  <c r="G234" i="3"/>
  <c r="K706" i="1"/>
  <c r="K705" i="1"/>
  <c r="F583" i="1"/>
  <c r="F587" i="1"/>
  <c r="F591" i="1"/>
  <c r="F595" i="1"/>
  <c r="F599" i="1"/>
  <c r="F603" i="1"/>
  <c r="F607" i="1"/>
  <c r="F611" i="1"/>
  <c r="F615" i="1"/>
  <c r="F619" i="1"/>
  <c r="F623" i="1"/>
  <c r="F627" i="1"/>
  <c r="F631" i="1"/>
  <c r="F635" i="1"/>
  <c r="F639" i="1"/>
  <c r="F643" i="1"/>
  <c r="F647" i="1"/>
  <c r="F651" i="1"/>
  <c r="F655" i="1"/>
  <c r="F659" i="1"/>
  <c r="F663" i="1"/>
  <c r="F667" i="1"/>
  <c r="F671" i="1"/>
  <c r="F675" i="1"/>
  <c r="F679" i="1"/>
  <c r="F683" i="1"/>
  <c r="F687" i="1"/>
  <c r="F691" i="1"/>
  <c r="F695" i="1"/>
  <c r="F699" i="1"/>
  <c r="F703" i="1"/>
  <c r="L582" i="1"/>
  <c r="L586" i="1"/>
  <c r="L590" i="1"/>
  <c r="L594" i="1"/>
  <c r="L598" i="1"/>
  <c r="L602" i="1"/>
  <c r="L606" i="1"/>
  <c r="L610" i="1"/>
  <c r="L614" i="1"/>
  <c r="L618" i="1"/>
  <c r="L622" i="1"/>
  <c r="L626" i="1"/>
  <c r="L630" i="1"/>
  <c r="L634" i="1"/>
  <c r="L638" i="1"/>
  <c r="L642" i="1"/>
  <c r="L646" i="1"/>
  <c r="L650" i="1"/>
  <c r="L654" i="1"/>
  <c r="L658" i="1"/>
  <c r="L662" i="1"/>
  <c r="L666" i="1"/>
  <c r="L670" i="1"/>
  <c r="L674" i="1"/>
  <c r="L678" i="1"/>
  <c r="L682" i="1"/>
  <c r="L686" i="1"/>
  <c r="L690" i="1"/>
  <c r="L694" i="1"/>
  <c r="L698" i="1"/>
  <c r="L702" i="1"/>
  <c r="L706" i="1"/>
  <c r="F584" i="1"/>
  <c r="F588" i="1"/>
  <c r="F592" i="1"/>
  <c r="F596" i="1"/>
  <c r="F600" i="1"/>
  <c r="F604" i="1"/>
  <c r="F608" i="1"/>
  <c r="F612" i="1"/>
  <c r="F616" i="1"/>
  <c r="F620" i="1"/>
  <c r="F624" i="1"/>
  <c r="F628" i="1"/>
  <c r="F632" i="1"/>
  <c r="F636" i="1"/>
  <c r="F640" i="1"/>
  <c r="F644" i="1"/>
  <c r="F648" i="1"/>
  <c r="F652" i="1"/>
  <c r="F656" i="1"/>
  <c r="F660" i="1"/>
  <c r="F664" i="1"/>
  <c r="F668" i="1"/>
  <c r="F672" i="1"/>
  <c r="F676" i="1"/>
  <c r="F680" i="1"/>
  <c r="F684" i="1"/>
  <c r="F688" i="1"/>
  <c r="F692" i="1"/>
  <c r="F696" i="1"/>
  <c r="F700" i="1"/>
  <c r="F704" i="1"/>
  <c r="K583" i="1"/>
  <c r="K587" i="1"/>
  <c r="K591" i="1"/>
  <c r="K595" i="1"/>
  <c r="K599" i="1"/>
  <c r="K603" i="1"/>
  <c r="K607" i="1"/>
  <c r="K611" i="1"/>
  <c r="K615" i="1"/>
  <c r="K619" i="1"/>
  <c r="K623" i="1"/>
  <c r="K627" i="1"/>
  <c r="K631" i="1"/>
  <c r="K635" i="1"/>
  <c r="K639" i="1"/>
  <c r="K643" i="1"/>
  <c r="K647" i="1"/>
  <c r="K651" i="1"/>
  <c r="K655" i="1"/>
  <c r="K659" i="1"/>
  <c r="K663" i="1"/>
  <c r="K667" i="1"/>
  <c r="K671" i="1"/>
  <c r="K675" i="1"/>
  <c r="K679" i="1"/>
  <c r="K683" i="1"/>
  <c r="K687" i="1"/>
  <c r="K691" i="1"/>
  <c r="K695" i="1"/>
  <c r="K699" i="1"/>
  <c r="K703" i="1"/>
  <c r="K584" i="1"/>
  <c r="K588" i="1"/>
  <c r="K592" i="1"/>
  <c r="K596" i="1"/>
  <c r="K600" i="1"/>
  <c r="K604" i="1"/>
  <c r="K608" i="1"/>
  <c r="K612" i="1"/>
  <c r="K616" i="1"/>
  <c r="K620" i="1"/>
  <c r="K624" i="1"/>
  <c r="K628" i="1"/>
  <c r="K632" i="1"/>
  <c r="K636" i="1"/>
  <c r="K640" i="1"/>
  <c r="K644" i="1"/>
  <c r="K648" i="1"/>
  <c r="K652" i="1"/>
  <c r="K656" i="1"/>
  <c r="K660" i="1"/>
  <c r="K664" i="1"/>
  <c r="K668" i="1"/>
  <c r="K672" i="1"/>
  <c r="K676" i="1"/>
  <c r="K680" i="1"/>
  <c r="K684" i="1"/>
  <c r="K688" i="1"/>
  <c r="K692" i="1"/>
  <c r="K696" i="1"/>
  <c r="K700" i="1"/>
  <c r="K704" i="1"/>
  <c r="E443" i="1"/>
  <c r="E445" i="1"/>
  <c r="H913" i="1" l="1"/>
  <c r="G936" i="1"/>
  <c r="G913" i="1"/>
  <c r="H936" i="1"/>
  <c r="H872" i="1"/>
  <c r="G850" i="1"/>
  <c r="H893" i="1"/>
  <c r="G893" i="1"/>
  <c r="G872" i="1"/>
  <c r="H850" i="1"/>
  <c r="G831" i="1"/>
  <c r="H808" i="1"/>
  <c r="H831" i="1"/>
  <c r="G727" i="1"/>
  <c r="G769" i="1"/>
  <c r="H727" i="1"/>
  <c r="G789" i="1"/>
  <c r="H769" i="1"/>
  <c r="H789" i="1"/>
  <c r="H706" i="1"/>
  <c r="G748" i="1"/>
  <c r="H748" i="1"/>
  <c r="G808" i="1"/>
  <c r="G706" i="1"/>
  <c r="L445" i="1"/>
  <c r="K445" i="1"/>
  <c r="L443" i="1"/>
  <c r="K443" i="1"/>
  <c r="F443" i="1"/>
  <c r="F445" i="1"/>
  <c r="E444" i="1"/>
  <c r="E442" i="1"/>
  <c r="L442" i="1" l="1"/>
  <c r="K442" i="1"/>
  <c r="L444" i="1"/>
  <c r="K444" i="1"/>
  <c r="F442" i="1"/>
  <c r="F444" i="1"/>
  <c r="G580" i="1" l="1"/>
  <c r="G642" i="1"/>
  <c r="G600" i="1"/>
  <c r="G622" i="1"/>
  <c r="G685" i="1"/>
  <c r="G662" i="1"/>
  <c r="H580" i="1"/>
  <c r="H685" i="1"/>
  <c r="H642" i="1"/>
  <c r="H600" i="1"/>
  <c r="H662" i="1"/>
  <c r="H622" i="1"/>
</calcChain>
</file>

<file path=xl/sharedStrings.xml><?xml version="1.0" encoding="utf-8"?>
<sst xmlns="http://schemas.openxmlformats.org/spreadsheetml/2006/main" count="24" uniqueCount="17">
  <si>
    <t>Date</t>
  </si>
  <si>
    <t>NAV</t>
  </si>
  <si>
    <t>Market Price</t>
  </si>
  <si>
    <t>Premium (Discount)</t>
  </si>
  <si>
    <t>% Premium (Discount)</t>
  </si>
  <si>
    <t>TNA</t>
  </si>
  <si>
    <t>Days Traded at Premium (TTM)</t>
  </si>
  <si>
    <t>Days Traded at Discount (TTM)</t>
  </si>
  <si>
    <t>Polen Capital China Growth ETF</t>
  </si>
  <si>
    <t>Quarter Ended 6/30/25</t>
  </si>
  <si>
    <t>Days Traded at Premium</t>
  </si>
  <si>
    <t>Days Traded at Discount</t>
  </si>
  <si>
    <t>Quarter Ended 9/30/25</t>
  </si>
  <si>
    <t>Year Ended 12/31/2025</t>
  </si>
  <si>
    <t>Quarter Ended 12/31/25</t>
  </si>
  <si>
    <t>Quarter Ended 3/31/26</t>
  </si>
  <si>
    <t>12 Months Ended 3/31/26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</si>
</sst>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000"/>
    <numFmt numFmtId="165" formatCode="0.000%"/>
    <numFmt numFmtId="167" formatCode="#,##0.000"/>
    <numFmt numFmtId="168" formatCode="_(* #,##0_);_(* \(#,##0\);_(* &quot;-&quot;??_);_(@_)"/>
    <numFmt numFmtId="169" formatCode="#,##0.0000"/>
    <numFmt numFmtId="170" formatCode="m/d/yy;@"/>
    <numFmt numFmtId="171" formatCode="_(* #,##0.0000_);_(* \(#,##0.0000\);_(* &quot;-&quot;??_);_(@_)"/>
    <numFmt numFmtId="172" formatCode="m/d/yy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color indexed="8"/>
      <name val="SansSerif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 wrapText="1"/>
    </xf>
    <xf numFmtId="14" fontId="0" fillId="0" borderId="0" xfId="0" applyNumberFormat="1"/>
    <xf numFmtId="43" fontId="0" fillId="0" borderId="0" xfId="1" applyFont="1" applyAlignment="1"/>
    <xf numFmtId="14" fontId="3" fillId="0" borderId="0" xfId="0" applyNumberFormat="1" applyFont="1" applyAlignment="1">
      <alignment vertical="top"/>
    </xf>
    <xf numFmtId="4" fontId="4" fillId="2" borderId="0" xfId="0" applyNumberFormat="1" applyFont="1" applyFill="1" applyAlignment="1">
      <alignment horizontal="right" vertical="center"/>
    </xf>
    <xf numFmtId="10" fontId="0" fillId="0" borderId="0" xfId="2" applyNumberFormat="1" applyFont="1" applyAlignment="1"/>
    <xf numFmtId="14" fontId="3" fillId="0" borderId="0" xfId="0" applyNumberFormat="1" applyFont="1"/>
    <xf numFmtId="14" fontId="5" fillId="0" borderId="0" xfId="0" applyNumberFormat="1" applyFont="1"/>
    <xf numFmtId="4" fontId="0" fillId="0" borderId="0" xfId="5" applyFont="1" applyAlignment="1"/>
    <xf numFmtId="10" fontId="0" fillId="0" borderId="0" xfId="2" applyNumberFormat="1" applyFont="1"/>
    <xf numFmtId="43" fontId="0" fillId="0" borderId="0" xfId="1" applyFont="1" applyAlignment="1">
      <alignment horizontal="center" wrapText="1"/>
    </xf>
    <xf numFmtId="165" fontId="0" fillId="0" borderId="0" xfId="2" applyNumberFormat="1" applyFont="1" applyFill="1" applyAlignment="1"/>
    <xf numFmtId="14" fontId="2" fillId="0" borderId="0" xfId="0" applyNumberFormat="1" applyFont="1"/>
    <xf numFmtId="168" fontId="0" fillId="0" borderId="0" xfId="1" applyNumberFormat="1" applyFont="1" applyAlignment="1"/>
    <xf numFmtId="168" fontId="3" fillId="0" borderId="0" xfId="1" applyNumberFormat="1" applyFont="1"/>
    <xf numFmtId="168" fontId="4" fillId="2" borderId="0" xfId="1" applyNumberFormat="1" applyFont="1" applyFill="1" applyAlignment="1">
      <alignment horizontal="right" vertical="center"/>
    </xf>
    <xf numFmtId="168" fontId="0" fillId="0" borderId="0" xfId="1" applyNumberFormat="1" applyFont="1"/>
    <xf numFmtId="167" fontId="0" fillId="0" borderId="0" xfId="5" applyNumberFormat="1" applyFont="1" applyAlignment="1"/>
    <xf numFmtId="167" fontId="4" fillId="2" borderId="0" xfId="1" applyNumberFormat="1" applyFont="1" applyFill="1" applyAlignment="1">
      <alignment horizontal="right" vertical="center"/>
    </xf>
    <xf numFmtId="167" fontId="0" fillId="0" borderId="0" xfId="1" applyNumberFormat="1" applyFont="1"/>
    <xf numFmtId="167" fontId="0" fillId="0" borderId="0" xfId="1" applyNumberFormat="1" applyFont="1" applyAlignment="1"/>
    <xf numFmtId="169" fontId="4" fillId="2" borderId="0" xfId="0" applyNumberFormat="1" applyFont="1" applyFill="1" applyAlignment="1">
      <alignment horizontal="right" vertical="center"/>
    </xf>
    <xf numFmtId="4" fontId="0" fillId="0" borderId="0" xfId="0" applyNumberFormat="1"/>
    <xf numFmtId="169" fontId="0" fillId="0" borderId="0" xfId="0" applyNumberFormat="1"/>
    <xf numFmtId="170" fontId="0" fillId="0" borderId="0" xfId="0" applyNumberFormat="1"/>
    <xf numFmtId="43" fontId="0" fillId="0" borderId="0" xfId="1" applyFont="1"/>
    <xf numFmtId="171" fontId="0" fillId="0" borderId="0" xfId="1" applyNumberFormat="1" applyFont="1"/>
    <xf numFmtId="165" fontId="0" fillId="0" borderId="0" xfId="2" applyNumberFormat="1" applyFont="1"/>
    <xf numFmtId="172" fontId="5" fillId="0" borderId="0" xfId="0" applyNumberFormat="1" applyFont="1"/>
    <xf numFmtId="171" fontId="0" fillId="0" borderId="0" xfId="1" applyNumberFormat="1" applyFont="1" applyAlignment="1"/>
    <xf numFmtId="171" fontId="4" fillId="2" borderId="0" xfId="1" applyNumberFormat="1" applyFont="1" applyFill="1" applyAlignment="1">
      <alignment horizontal="right" vertical="center"/>
    </xf>
    <xf numFmtId="0" fontId="1" fillId="0" borderId="0" xfId="9"/>
    <xf numFmtId="0" fontId="6" fillId="0" borderId="0" xfId="9" applyFont="1" applyAlignment="1">
      <alignment horizontal="centerContinuous"/>
    </xf>
    <xf numFmtId="0" fontId="6" fillId="0" borderId="0" xfId="9" applyFont="1"/>
    <xf numFmtId="0" fontId="6" fillId="0" borderId="1" xfId="9" applyFont="1" applyBorder="1"/>
    <xf numFmtId="0" fontId="6" fillId="0" borderId="1" xfId="9" applyFont="1" applyBorder="1" applyAlignment="1">
      <alignment wrapText="1"/>
    </xf>
    <xf numFmtId="0" fontId="6" fillId="0" borderId="1" xfId="9" applyFont="1" applyBorder="1" applyAlignment="1">
      <alignment horizontal="center" wrapText="1"/>
    </xf>
  </cellXfs>
  <cellStyles count="12">
    <cellStyle name="Comma" xfId="1" builtinId="3"/>
    <cellStyle name="Comma 10 2" xfId="3" xr:uid="{3CF9ABBD-B256-4EF9-B517-21387A07DE0D}"/>
    <cellStyle name="Comma 15" xfId="5" xr:uid="{19397CC2-24E9-424C-87FE-74EBAC245847}"/>
    <cellStyle name="Comma 2" xfId="10" xr:uid="{79ADA616-50CE-4901-8CFB-06FDFB97E549}"/>
    <cellStyle name="Normal" xfId="0" builtinId="0"/>
    <cellStyle name="Normal 11 2" xfId="4" xr:uid="{D95B2010-F5D8-4CF1-B49E-DC69069D46B7}"/>
    <cellStyle name="Normal 123" xfId="6" xr:uid="{77BC4401-9C6A-4674-95FA-8BACF0B3A6B2}"/>
    <cellStyle name="Normal 125" xfId="8" xr:uid="{A4C99C72-916F-4852-9B1F-4A08A9177A9B}"/>
    <cellStyle name="Normal 126" xfId="7" xr:uid="{7AE66FFC-5C9D-4F56-B8E3-10A47A536745}"/>
    <cellStyle name="Normal 2" xfId="9" xr:uid="{1A33FAB5-50A1-46FB-9266-0906D429B01B}"/>
    <cellStyle name="Percent" xfId="2" builtinId="5"/>
    <cellStyle name="Percent 2" xfId="11" xr:uid="{430A9A9F-27E7-49AA-A6CF-D4234B6661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3C8C0-5030-4905-B024-2DB99A25311B}">
  <dimension ref="A1:L1144"/>
  <sheetViews>
    <sheetView topLeftCell="A1132" workbookViewId="0">
      <selection activeCell="C1143" sqref="C2:D1143"/>
    </sheetView>
  </sheetViews>
  <sheetFormatPr defaultColWidth="17.54296875" defaultRowHeight="14.5"/>
  <cols>
    <col min="3" max="6" width="17.54296875" style="1"/>
  </cols>
  <sheetData>
    <row r="1" spans="1:12" ht="29">
      <c r="A1" t="s">
        <v>0</v>
      </c>
      <c r="C1" s="1" t="s">
        <v>1</v>
      </c>
      <c r="D1" s="1" t="s">
        <v>2</v>
      </c>
      <c r="E1" s="2" t="s">
        <v>3</v>
      </c>
      <c r="F1" s="2" t="s">
        <v>4</v>
      </c>
      <c r="G1" s="12" t="s">
        <v>6</v>
      </c>
      <c r="H1" s="12" t="s">
        <v>7</v>
      </c>
    </row>
    <row r="2" spans="1:12">
      <c r="A2" s="3">
        <v>43816</v>
      </c>
      <c r="B2" s="4"/>
      <c r="C2" s="31">
        <v>25</v>
      </c>
      <c r="D2" s="31">
        <v>25</v>
      </c>
      <c r="E2" s="4">
        <f t="shared" ref="E2:E65" si="0">(D2-C2)</f>
        <v>0</v>
      </c>
      <c r="F2" s="7">
        <f>+E2/C2</f>
        <v>0</v>
      </c>
    </row>
    <row r="3" spans="1:12">
      <c r="A3" s="3">
        <v>43817</v>
      </c>
      <c r="B3" s="15">
        <v>25</v>
      </c>
      <c r="C3" s="31">
        <v>24.9983</v>
      </c>
      <c r="D3" s="31">
        <v>25.0151</v>
      </c>
      <c r="E3" s="4">
        <f t="shared" si="0"/>
        <v>1.6799999999999926E-2</v>
      </c>
      <c r="F3" s="7">
        <f t="shared" ref="F3:F66" si="1">+E3/C3</f>
        <v>6.7204569910753631E-4</v>
      </c>
      <c r="K3">
        <f t="shared" ref="K3:K66" si="2">IF(E3&gt;0,1,0)</f>
        <v>1</v>
      </c>
      <c r="L3">
        <f t="shared" ref="L3:L66" si="3">IF(E3&lt;0,1,0)</f>
        <v>0</v>
      </c>
    </row>
    <row r="4" spans="1:12">
      <c r="A4" s="3">
        <v>43818</v>
      </c>
      <c r="B4" s="15">
        <v>2499830.36</v>
      </c>
      <c r="C4" s="31">
        <v>25.049600000000002</v>
      </c>
      <c r="D4" s="31">
        <v>25.056999999999999</v>
      </c>
      <c r="E4" s="4">
        <f t="shared" si="0"/>
        <v>7.3999999999969646E-3</v>
      </c>
      <c r="F4" s="7">
        <f t="shared" si="1"/>
        <v>2.9541389882461051E-4</v>
      </c>
      <c r="K4">
        <f t="shared" si="2"/>
        <v>1</v>
      </c>
      <c r="L4">
        <f t="shared" si="3"/>
        <v>0</v>
      </c>
    </row>
    <row r="5" spans="1:12">
      <c r="A5" s="3">
        <v>43819</v>
      </c>
      <c r="B5" s="15">
        <v>16282242.810000001</v>
      </c>
      <c r="C5" s="31">
        <v>25.132999999999999</v>
      </c>
      <c r="D5" s="31">
        <v>25.155000000000001</v>
      </c>
      <c r="E5" s="4">
        <f t="shared" si="0"/>
        <v>2.2000000000002018E-2</v>
      </c>
      <c r="F5" s="7">
        <f t="shared" si="1"/>
        <v>8.7534317431273699E-4</v>
      </c>
      <c r="K5">
        <f t="shared" si="2"/>
        <v>1</v>
      </c>
      <c r="L5">
        <f t="shared" si="3"/>
        <v>0</v>
      </c>
    </row>
    <row r="6" spans="1:12">
      <c r="A6" s="3">
        <v>43822</v>
      </c>
      <c r="B6" s="15">
        <v>16336437.380000001</v>
      </c>
      <c r="C6" s="31">
        <v>25.133400000000002</v>
      </c>
      <c r="D6" s="31">
        <v>25.155799999999999</v>
      </c>
      <c r="E6" s="4">
        <f t="shared" si="0"/>
        <v>2.2399999999997533E-2</v>
      </c>
      <c r="F6" s="7">
        <f t="shared" si="1"/>
        <v>8.9124432030674447E-4</v>
      </c>
      <c r="K6">
        <f t="shared" si="2"/>
        <v>1</v>
      </c>
      <c r="L6">
        <f t="shared" si="3"/>
        <v>0</v>
      </c>
    </row>
    <row r="7" spans="1:12">
      <c r="A7" s="3">
        <v>43823</v>
      </c>
      <c r="B7" s="15">
        <v>16336730.48</v>
      </c>
      <c r="C7" s="31">
        <v>25.146699999999999</v>
      </c>
      <c r="D7" s="31">
        <v>25.155000000000001</v>
      </c>
      <c r="E7" s="4">
        <f t="shared" si="0"/>
        <v>8.3000000000019725E-3</v>
      </c>
      <c r="F7" s="7">
        <f t="shared" si="1"/>
        <v>3.3006318920581916E-4</v>
      </c>
      <c r="K7">
        <f t="shared" si="2"/>
        <v>1</v>
      </c>
      <c r="L7">
        <f t="shared" si="3"/>
        <v>0</v>
      </c>
    </row>
    <row r="8" spans="1:12">
      <c r="A8" s="3">
        <v>43824</v>
      </c>
      <c r="B8" s="15">
        <v>16336730.48</v>
      </c>
      <c r="C8" s="31">
        <v>25.146699999999999</v>
      </c>
      <c r="D8" s="31">
        <v>25.155000000000001</v>
      </c>
      <c r="E8" s="4">
        <f t="shared" si="0"/>
        <v>8.3000000000019725E-3</v>
      </c>
      <c r="F8" s="7">
        <f t="shared" si="1"/>
        <v>3.3006318920581916E-4</v>
      </c>
      <c r="K8">
        <f t="shared" si="2"/>
        <v>1</v>
      </c>
      <c r="L8">
        <f t="shared" si="3"/>
        <v>0</v>
      </c>
    </row>
    <row r="9" spans="1:12">
      <c r="A9" s="3">
        <v>43825</v>
      </c>
      <c r="B9" s="15">
        <v>16345384.280000001</v>
      </c>
      <c r="C9" s="31">
        <v>25.2258</v>
      </c>
      <c r="D9" s="31">
        <v>25.245000000000001</v>
      </c>
      <c r="E9" s="4">
        <f t="shared" si="0"/>
        <v>1.9200000000001438E-2</v>
      </c>
      <c r="F9" s="7">
        <f t="shared" si="1"/>
        <v>7.6112551435440854E-4</v>
      </c>
      <c r="K9">
        <f t="shared" si="2"/>
        <v>1</v>
      </c>
      <c r="L9">
        <f t="shared" si="3"/>
        <v>0</v>
      </c>
    </row>
    <row r="10" spans="1:12">
      <c r="A10" s="3">
        <v>43826</v>
      </c>
      <c r="B10" s="15">
        <v>16396752.48</v>
      </c>
      <c r="C10" s="31">
        <v>25.164100000000001</v>
      </c>
      <c r="D10" s="31">
        <v>25.182500000000001</v>
      </c>
      <c r="E10" s="4">
        <f t="shared" si="0"/>
        <v>1.839999999999975E-2</v>
      </c>
      <c r="F10" s="7">
        <f t="shared" si="1"/>
        <v>7.3120040057064425E-4</v>
      </c>
      <c r="K10">
        <f t="shared" si="2"/>
        <v>1</v>
      </c>
      <c r="L10">
        <f t="shared" si="3"/>
        <v>0</v>
      </c>
    </row>
    <row r="11" spans="1:12">
      <c r="A11" s="3">
        <v>43829</v>
      </c>
      <c r="B11" s="15">
        <v>16356685.040000001</v>
      </c>
      <c r="C11" s="31">
        <v>25.018799999999999</v>
      </c>
      <c r="D11" s="31">
        <v>25.035</v>
      </c>
      <c r="E11" s="4">
        <f t="shared" si="0"/>
        <v>1.6200000000001324E-2</v>
      </c>
      <c r="F11" s="7">
        <f t="shared" si="1"/>
        <v>6.4751307017128421E-4</v>
      </c>
      <c r="K11">
        <f t="shared" si="2"/>
        <v>1</v>
      </c>
      <c r="L11">
        <f t="shared" si="3"/>
        <v>0</v>
      </c>
    </row>
    <row r="12" spans="1:12">
      <c r="A12" s="3">
        <v>43830</v>
      </c>
      <c r="B12" s="15">
        <v>16262229.450000001</v>
      </c>
      <c r="C12" s="31">
        <v>24.999500000000001</v>
      </c>
      <c r="D12" s="31">
        <v>25.028500000000001</v>
      </c>
      <c r="E12" s="4">
        <f t="shared" si="0"/>
        <v>2.8999999999999915E-2</v>
      </c>
      <c r="F12" s="7">
        <f t="shared" si="1"/>
        <v>1.1600232004640059E-3</v>
      </c>
      <c r="K12">
        <f t="shared" si="2"/>
        <v>1</v>
      </c>
      <c r="L12">
        <f t="shared" si="3"/>
        <v>0</v>
      </c>
    </row>
    <row r="13" spans="1:12">
      <c r="A13" s="3">
        <v>43831</v>
      </c>
      <c r="B13" s="15">
        <v>16249647.040000001</v>
      </c>
      <c r="C13" s="31">
        <v>24.999500000000001</v>
      </c>
      <c r="D13" s="31">
        <v>25.028500000000001</v>
      </c>
      <c r="E13" s="4">
        <f t="shared" si="0"/>
        <v>2.8999999999999915E-2</v>
      </c>
      <c r="F13" s="7">
        <f t="shared" si="1"/>
        <v>1.1600232004640059E-3</v>
      </c>
      <c r="K13">
        <f t="shared" si="2"/>
        <v>1</v>
      </c>
      <c r="L13">
        <f t="shared" si="3"/>
        <v>0</v>
      </c>
    </row>
    <row r="14" spans="1:12">
      <c r="A14" s="3">
        <v>43832</v>
      </c>
      <c r="B14" s="15">
        <v>16249647.040000001</v>
      </c>
      <c r="C14" s="31">
        <v>25.309100000000001</v>
      </c>
      <c r="D14" s="31">
        <v>25.315000000000001</v>
      </c>
      <c r="E14" s="4">
        <f t="shared" si="0"/>
        <v>5.9000000000004604E-3</v>
      </c>
      <c r="F14" s="7">
        <f t="shared" si="1"/>
        <v>2.3311773235715455E-4</v>
      </c>
      <c r="K14">
        <f t="shared" si="2"/>
        <v>1</v>
      </c>
      <c r="L14">
        <f t="shared" si="3"/>
        <v>0</v>
      </c>
    </row>
    <row r="15" spans="1:12">
      <c r="A15" s="3">
        <v>43833</v>
      </c>
      <c r="B15" s="15">
        <v>16450938.93</v>
      </c>
      <c r="C15" s="31">
        <v>25.1663</v>
      </c>
      <c r="D15" s="31">
        <v>25.190100000000001</v>
      </c>
      <c r="E15" s="4">
        <f t="shared" si="0"/>
        <v>2.3800000000001376E-2</v>
      </c>
      <c r="F15" s="7">
        <f t="shared" si="1"/>
        <v>9.4570914278226744E-4</v>
      </c>
      <c r="K15">
        <f t="shared" si="2"/>
        <v>1</v>
      </c>
      <c r="L15">
        <f t="shared" si="3"/>
        <v>0</v>
      </c>
    </row>
    <row r="16" spans="1:12">
      <c r="A16" s="3">
        <v>43836</v>
      </c>
      <c r="B16" s="15">
        <v>16358101.66</v>
      </c>
      <c r="C16" s="31">
        <v>25.135100000000001</v>
      </c>
      <c r="D16" s="31">
        <v>25.16</v>
      </c>
      <c r="E16" s="4">
        <f t="shared" si="0"/>
        <v>2.4899999999998812E-2</v>
      </c>
      <c r="F16" s="7">
        <f t="shared" si="1"/>
        <v>9.9064654606501718E-4</v>
      </c>
      <c r="K16">
        <f t="shared" si="2"/>
        <v>1</v>
      </c>
      <c r="L16">
        <f t="shared" si="3"/>
        <v>0</v>
      </c>
    </row>
    <row r="17" spans="1:12">
      <c r="A17" s="3">
        <v>43837</v>
      </c>
      <c r="B17" s="15">
        <v>16337785</v>
      </c>
      <c r="C17" s="31">
        <v>25.144600000000001</v>
      </c>
      <c r="D17" s="31">
        <v>25.1709</v>
      </c>
      <c r="E17" s="4">
        <f t="shared" si="0"/>
        <v>2.6299999999999102E-2</v>
      </c>
      <c r="F17" s="7">
        <f t="shared" si="1"/>
        <v>1.0459502239048982E-3</v>
      </c>
      <c r="K17">
        <f t="shared" si="2"/>
        <v>1</v>
      </c>
      <c r="L17">
        <f t="shared" si="3"/>
        <v>0</v>
      </c>
    </row>
    <row r="18" spans="1:12">
      <c r="A18" s="3">
        <v>43838</v>
      </c>
      <c r="B18" s="15">
        <v>16344013.550000001</v>
      </c>
      <c r="C18" s="31">
        <v>25.241599999999998</v>
      </c>
      <c r="D18" s="31">
        <v>25.259599999999999</v>
      </c>
      <c r="E18" s="4">
        <f t="shared" si="0"/>
        <v>1.8000000000000682E-2</v>
      </c>
      <c r="F18" s="7">
        <f t="shared" si="1"/>
        <v>7.1310851926980397E-4</v>
      </c>
      <c r="K18">
        <f t="shared" si="2"/>
        <v>1</v>
      </c>
      <c r="L18">
        <f t="shared" si="3"/>
        <v>0</v>
      </c>
    </row>
    <row r="19" spans="1:12">
      <c r="A19" s="3">
        <v>43839</v>
      </c>
      <c r="B19" s="15">
        <v>16407039.540000001</v>
      </c>
      <c r="C19" s="31">
        <v>25.371200000000002</v>
      </c>
      <c r="D19" s="31">
        <v>25.3809</v>
      </c>
      <c r="E19" s="4">
        <f t="shared" si="0"/>
        <v>9.6999999999987097E-3</v>
      </c>
      <c r="F19" s="7">
        <f t="shared" si="1"/>
        <v>3.8232326417350025E-4</v>
      </c>
      <c r="K19">
        <f t="shared" si="2"/>
        <v>1</v>
      </c>
      <c r="L19">
        <f t="shared" si="3"/>
        <v>0</v>
      </c>
    </row>
    <row r="20" spans="1:12">
      <c r="A20" s="3">
        <v>43840</v>
      </c>
      <c r="B20" s="15">
        <v>16491291.280000001</v>
      </c>
      <c r="C20" s="31">
        <v>25.358799999999999</v>
      </c>
      <c r="D20" s="31">
        <v>25.38</v>
      </c>
      <c r="E20" s="4">
        <f t="shared" si="0"/>
        <v>2.120000000000033E-2</v>
      </c>
      <c r="F20" s="7">
        <f t="shared" si="1"/>
        <v>8.3600170355065421E-4</v>
      </c>
      <c r="K20">
        <f t="shared" si="2"/>
        <v>1</v>
      </c>
      <c r="L20">
        <f t="shared" si="3"/>
        <v>0</v>
      </c>
    </row>
    <row r="21" spans="1:12">
      <c r="A21" s="3">
        <v>43843</v>
      </c>
      <c r="B21" s="15">
        <v>16483189.16</v>
      </c>
      <c r="C21" s="31">
        <v>25.528300000000002</v>
      </c>
      <c r="D21" s="31">
        <v>25.545999999999999</v>
      </c>
      <c r="E21" s="4">
        <f t="shared" si="0"/>
        <v>1.7699999999997829E-2</v>
      </c>
      <c r="F21" s="7">
        <f t="shared" si="1"/>
        <v>6.9334816654449487E-4</v>
      </c>
      <c r="K21">
        <f t="shared" si="2"/>
        <v>1</v>
      </c>
      <c r="L21">
        <f t="shared" si="3"/>
        <v>0</v>
      </c>
    </row>
    <row r="22" spans="1:12">
      <c r="A22" s="3">
        <v>43844</v>
      </c>
      <c r="B22" s="15">
        <v>16593368</v>
      </c>
      <c r="C22" s="31">
        <v>25.532599999999999</v>
      </c>
      <c r="D22" s="31">
        <v>25.5367</v>
      </c>
      <c r="E22" s="4">
        <f t="shared" si="0"/>
        <v>4.1000000000011028E-3</v>
      </c>
      <c r="F22" s="7">
        <f t="shared" si="1"/>
        <v>1.6057902446288679E-4</v>
      </c>
      <c r="K22">
        <f t="shared" si="2"/>
        <v>1</v>
      </c>
      <c r="L22">
        <f t="shared" si="3"/>
        <v>0</v>
      </c>
    </row>
    <row r="23" spans="1:12">
      <c r="A23" s="3">
        <v>43845</v>
      </c>
      <c r="B23" s="15">
        <v>16596179.59</v>
      </c>
      <c r="C23" s="31">
        <v>25.517199999999999</v>
      </c>
      <c r="D23" s="31">
        <v>25.5275</v>
      </c>
      <c r="E23" s="4">
        <f t="shared" si="0"/>
        <v>1.0300000000000864E-2</v>
      </c>
      <c r="F23" s="7">
        <f t="shared" si="1"/>
        <v>4.0364930321512018E-4</v>
      </c>
      <c r="K23">
        <f t="shared" si="2"/>
        <v>1</v>
      </c>
      <c r="L23">
        <f t="shared" si="3"/>
        <v>0</v>
      </c>
    </row>
    <row r="24" spans="1:12">
      <c r="A24" s="3">
        <v>43846</v>
      </c>
      <c r="B24" s="15">
        <v>16586166.93</v>
      </c>
      <c r="C24" s="31">
        <v>25.653700000000001</v>
      </c>
      <c r="D24" s="31">
        <v>25.668900000000001</v>
      </c>
      <c r="E24" s="4">
        <f t="shared" si="0"/>
        <v>1.5200000000000102E-2</v>
      </c>
      <c r="F24" s="7">
        <f t="shared" si="1"/>
        <v>5.9250712372874484E-4</v>
      </c>
      <c r="K24">
        <f t="shared" si="2"/>
        <v>1</v>
      </c>
      <c r="L24">
        <f t="shared" si="3"/>
        <v>0</v>
      </c>
    </row>
    <row r="25" spans="1:12">
      <c r="A25" s="3">
        <v>43847</v>
      </c>
      <c r="B25" s="15">
        <v>16674873.390000001</v>
      </c>
      <c r="C25" s="31">
        <v>25.681100000000001</v>
      </c>
      <c r="D25" s="31">
        <v>25.71</v>
      </c>
      <c r="E25" s="4">
        <f t="shared" si="0"/>
        <v>2.8900000000000148E-2</v>
      </c>
      <c r="F25" s="7">
        <f t="shared" si="1"/>
        <v>1.1253412042319117E-3</v>
      </c>
      <c r="K25">
        <f t="shared" si="2"/>
        <v>1</v>
      </c>
      <c r="L25">
        <f t="shared" si="3"/>
        <v>0</v>
      </c>
    </row>
    <row r="26" spans="1:12">
      <c r="A26" s="3">
        <v>43851</v>
      </c>
      <c r="B26" s="15">
        <v>16692714.33</v>
      </c>
      <c r="C26" s="31">
        <v>25.533100000000001</v>
      </c>
      <c r="D26" s="31">
        <v>25.559699999999999</v>
      </c>
      <c r="E26" s="4">
        <f t="shared" si="0"/>
        <v>2.6599999999998403E-2</v>
      </c>
      <c r="F26" s="7">
        <f t="shared" si="1"/>
        <v>1.0417849771472481E-3</v>
      </c>
      <c r="K26">
        <f t="shared" si="2"/>
        <v>1</v>
      </c>
      <c r="L26">
        <f t="shared" si="3"/>
        <v>0</v>
      </c>
    </row>
    <row r="27" spans="1:12">
      <c r="A27" s="3">
        <v>43852</v>
      </c>
      <c r="B27" s="15">
        <v>16596545.860000001</v>
      </c>
      <c r="C27" s="31">
        <v>25.598199999999999</v>
      </c>
      <c r="D27" s="31">
        <v>25.625</v>
      </c>
      <c r="E27" s="4">
        <f t="shared" si="0"/>
        <v>2.6800000000001489E-2</v>
      </c>
      <c r="F27" s="7">
        <f t="shared" si="1"/>
        <v>1.0469486135744502E-3</v>
      </c>
      <c r="K27">
        <f t="shared" si="2"/>
        <v>1</v>
      </c>
      <c r="L27">
        <f t="shared" si="3"/>
        <v>0</v>
      </c>
    </row>
    <row r="28" spans="1:12">
      <c r="A28" s="3">
        <v>43853</v>
      </c>
      <c r="B28" s="15">
        <v>16638798.25</v>
      </c>
      <c r="C28" s="31">
        <v>25.601199999999999</v>
      </c>
      <c r="D28" s="31">
        <v>25.619399999999999</v>
      </c>
      <c r="E28" s="4">
        <f t="shared" si="0"/>
        <v>1.8200000000000216E-2</v>
      </c>
      <c r="F28" s="7">
        <f t="shared" si="1"/>
        <v>7.1090417636674125E-4</v>
      </c>
      <c r="K28">
        <f t="shared" si="2"/>
        <v>1</v>
      </c>
      <c r="L28">
        <f t="shared" si="3"/>
        <v>0</v>
      </c>
    </row>
    <row r="29" spans="1:12">
      <c r="A29" s="3">
        <v>43854</v>
      </c>
      <c r="B29" s="15">
        <v>16640755.310000001</v>
      </c>
      <c r="C29" s="31">
        <v>25.478100000000001</v>
      </c>
      <c r="D29" s="31">
        <v>25.490600000000001</v>
      </c>
      <c r="E29" s="4">
        <f t="shared" si="0"/>
        <v>1.2499999999999289E-2</v>
      </c>
      <c r="F29" s="7">
        <f t="shared" si="1"/>
        <v>4.9061743222607996E-4</v>
      </c>
      <c r="K29">
        <f t="shared" si="2"/>
        <v>1</v>
      </c>
      <c r="L29">
        <f t="shared" si="3"/>
        <v>0</v>
      </c>
    </row>
    <row r="30" spans="1:12">
      <c r="A30" s="3">
        <v>43857</v>
      </c>
      <c r="B30" s="15">
        <v>17197703.460000001</v>
      </c>
      <c r="C30" s="31">
        <v>25.133800000000001</v>
      </c>
      <c r="D30" s="31">
        <v>25.166399999999999</v>
      </c>
      <c r="E30" s="4">
        <f t="shared" si="0"/>
        <v>3.259999999999863E-2</v>
      </c>
      <c r="F30" s="7">
        <f t="shared" si="1"/>
        <v>1.2970581448089277E-3</v>
      </c>
      <c r="K30">
        <f t="shared" si="2"/>
        <v>1</v>
      </c>
      <c r="L30">
        <f t="shared" si="3"/>
        <v>0</v>
      </c>
    </row>
    <row r="31" spans="1:12">
      <c r="A31" s="3">
        <v>43858</v>
      </c>
      <c r="B31" s="15">
        <v>16965291.43</v>
      </c>
      <c r="C31" s="31">
        <v>25.3</v>
      </c>
      <c r="D31" s="31">
        <v>25.316299999999998</v>
      </c>
      <c r="E31" s="4">
        <f t="shared" si="0"/>
        <v>1.6299999999997539E-2</v>
      </c>
      <c r="F31" s="7">
        <f t="shared" si="1"/>
        <v>6.4426877470346005E-4</v>
      </c>
      <c r="K31">
        <f t="shared" si="2"/>
        <v>1</v>
      </c>
      <c r="L31">
        <f t="shared" si="3"/>
        <v>0</v>
      </c>
    </row>
    <row r="32" spans="1:12">
      <c r="A32" s="3">
        <v>43859</v>
      </c>
      <c r="B32" s="15">
        <v>17077483.18</v>
      </c>
      <c r="C32" s="31">
        <v>25.325500000000002</v>
      </c>
      <c r="D32" s="31">
        <v>25.362500000000001</v>
      </c>
      <c r="E32" s="4">
        <f t="shared" si="0"/>
        <v>3.6999999999999034E-2</v>
      </c>
      <c r="F32" s="7">
        <f t="shared" si="1"/>
        <v>1.4609780655860311E-3</v>
      </c>
      <c r="K32">
        <f t="shared" si="2"/>
        <v>1</v>
      </c>
      <c r="L32">
        <f t="shared" si="3"/>
        <v>0</v>
      </c>
    </row>
    <row r="33" spans="1:12">
      <c r="A33" s="3">
        <v>43860</v>
      </c>
      <c r="B33" s="15">
        <v>17094729.240000002</v>
      </c>
      <c r="C33" s="31">
        <v>25.331700000000001</v>
      </c>
      <c r="D33" s="31">
        <v>25.301100000000002</v>
      </c>
      <c r="E33" s="4">
        <f t="shared" si="0"/>
        <v>-3.0599999999999739E-2</v>
      </c>
      <c r="F33" s="7">
        <f t="shared" si="1"/>
        <v>-1.2079726192872858E-3</v>
      </c>
      <c r="K33">
        <f t="shared" si="2"/>
        <v>0</v>
      </c>
      <c r="L33">
        <f t="shared" si="3"/>
        <v>1</v>
      </c>
    </row>
    <row r="34" spans="1:12">
      <c r="A34" s="3">
        <v>43861</v>
      </c>
      <c r="B34" s="15">
        <v>17098880.5</v>
      </c>
      <c r="C34" s="31">
        <v>24.982600000000001</v>
      </c>
      <c r="D34" s="31">
        <v>25.005400000000002</v>
      </c>
      <c r="E34" s="4">
        <f t="shared" si="0"/>
        <v>2.2800000000000153E-2</v>
      </c>
      <c r="F34" s="7">
        <f t="shared" si="1"/>
        <v>9.126351940950963E-4</v>
      </c>
      <c r="K34">
        <f t="shared" si="2"/>
        <v>1</v>
      </c>
      <c r="L34">
        <f t="shared" si="3"/>
        <v>0</v>
      </c>
    </row>
    <row r="35" spans="1:12">
      <c r="A35" s="3">
        <v>43864</v>
      </c>
      <c r="B35" s="15">
        <v>16863262.870000001</v>
      </c>
      <c r="C35" s="31">
        <v>25.155899999999999</v>
      </c>
      <c r="D35" s="31">
        <v>25.179500000000001</v>
      </c>
      <c r="E35" s="4">
        <f t="shared" si="0"/>
        <v>2.3600000000001842E-2</v>
      </c>
      <c r="F35" s="7">
        <f t="shared" si="1"/>
        <v>9.3814969848035027E-4</v>
      </c>
      <c r="K35">
        <f t="shared" si="2"/>
        <v>1</v>
      </c>
      <c r="L35">
        <f t="shared" si="3"/>
        <v>0</v>
      </c>
    </row>
    <row r="36" spans="1:12">
      <c r="A36" s="3">
        <v>43865</v>
      </c>
      <c r="B36" s="15">
        <v>16980264.27</v>
      </c>
      <c r="C36" s="31">
        <v>25.452400000000001</v>
      </c>
      <c r="D36" s="31">
        <v>25.46</v>
      </c>
      <c r="E36" s="4">
        <f t="shared" si="0"/>
        <v>7.6000000000000512E-3</v>
      </c>
      <c r="F36" s="7">
        <f t="shared" si="1"/>
        <v>2.9859659599880764E-4</v>
      </c>
      <c r="K36">
        <f t="shared" si="2"/>
        <v>1</v>
      </c>
      <c r="L36">
        <f t="shared" si="3"/>
        <v>0</v>
      </c>
    </row>
    <row r="37" spans="1:12">
      <c r="A37" s="3">
        <v>43866</v>
      </c>
      <c r="B37" s="15">
        <v>17816692.899999999</v>
      </c>
      <c r="C37" s="31">
        <v>25.5809</v>
      </c>
      <c r="D37" s="31">
        <v>25.5853</v>
      </c>
      <c r="E37" s="4">
        <f t="shared" si="0"/>
        <v>4.4000000000004036E-3</v>
      </c>
      <c r="F37" s="7">
        <f t="shared" si="1"/>
        <v>1.7200333060996304E-4</v>
      </c>
      <c r="K37">
        <f t="shared" si="2"/>
        <v>1</v>
      </c>
      <c r="L37">
        <f t="shared" si="3"/>
        <v>0</v>
      </c>
    </row>
    <row r="38" spans="1:12">
      <c r="A38" s="3">
        <v>43867</v>
      </c>
      <c r="B38" s="15">
        <v>17906661.309999999</v>
      </c>
      <c r="C38" s="31">
        <v>25.624300000000002</v>
      </c>
      <c r="D38" s="31">
        <v>25.64</v>
      </c>
      <c r="E38" s="4">
        <f t="shared" si="0"/>
        <v>1.5699999999998937E-2</v>
      </c>
      <c r="F38" s="7">
        <f t="shared" si="1"/>
        <v>6.1269966399077965E-4</v>
      </c>
      <c r="K38">
        <f t="shared" si="2"/>
        <v>1</v>
      </c>
      <c r="L38">
        <f t="shared" si="3"/>
        <v>0</v>
      </c>
    </row>
    <row r="39" spans="1:12">
      <c r="A39" s="3">
        <v>43868</v>
      </c>
      <c r="B39" s="15">
        <v>17937021.09</v>
      </c>
      <c r="C39" s="31">
        <v>25.492699999999999</v>
      </c>
      <c r="D39" s="31">
        <v>25.498000000000001</v>
      </c>
      <c r="E39" s="4">
        <f t="shared" si="0"/>
        <v>5.3000000000018588E-3</v>
      </c>
      <c r="F39" s="7">
        <f t="shared" si="1"/>
        <v>2.0790265448547462E-4</v>
      </c>
      <c r="K39">
        <f t="shared" si="2"/>
        <v>1</v>
      </c>
      <c r="L39">
        <f t="shared" si="3"/>
        <v>0</v>
      </c>
    </row>
    <row r="40" spans="1:12">
      <c r="A40" s="3">
        <v>43871</v>
      </c>
      <c r="B40" s="15">
        <v>19756840.539999999</v>
      </c>
      <c r="C40" s="31">
        <v>25.6419</v>
      </c>
      <c r="D40" s="31">
        <v>25.6401</v>
      </c>
      <c r="E40" s="4">
        <f t="shared" si="0"/>
        <v>-1.7999999999993577E-3</v>
      </c>
      <c r="F40" s="7">
        <f t="shared" si="1"/>
        <v>-7.0197606261601433E-5</v>
      </c>
      <c r="K40">
        <f t="shared" si="2"/>
        <v>0</v>
      </c>
      <c r="L40">
        <f t="shared" si="3"/>
        <v>1</v>
      </c>
    </row>
    <row r="41" spans="1:12">
      <c r="A41" s="3">
        <v>43872</v>
      </c>
      <c r="B41" s="15">
        <v>19872495.830000002</v>
      </c>
      <c r="C41" s="31">
        <v>25.774999999999999</v>
      </c>
      <c r="D41" s="31">
        <v>25.782</v>
      </c>
      <c r="E41" s="4">
        <f t="shared" si="0"/>
        <v>7.0000000000014495E-3</v>
      </c>
      <c r="F41" s="7">
        <f t="shared" si="1"/>
        <v>2.715809893308031E-4</v>
      </c>
      <c r="K41">
        <f t="shared" si="2"/>
        <v>1</v>
      </c>
      <c r="L41">
        <f t="shared" si="3"/>
        <v>0</v>
      </c>
    </row>
    <row r="42" spans="1:12">
      <c r="A42" s="3">
        <v>43873</v>
      </c>
      <c r="B42" s="15">
        <v>19975640.080000002</v>
      </c>
      <c r="C42" s="31">
        <v>25.964700000000001</v>
      </c>
      <c r="D42" s="31">
        <v>25.980899999999998</v>
      </c>
      <c r="E42" s="4">
        <f t="shared" si="0"/>
        <v>1.6199999999997772E-2</v>
      </c>
      <c r="F42" s="7">
        <f t="shared" si="1"/>
        <v>6.239240199192662E-4</v>
      </c>
      <c r="K42">
        <f t="shared" si="2"/>
        <v>1</v>
      </c>
      <c r="L42">
        <f t="shared" si="3"/>
        <v>0</v>
      </c>
    </row>
    <row r="43" spans="1:12">
      <c r="A43" s="3">
        <v>43874</v>
      </c>
      <c r="B43" s="15">
        <v>20122604.039999999</v>
      </c>
      <c r="C43" s="31">
        <v>25.822099999999999</v>
      </c>
      <c r="D43" s="31">
        <v>25.838200000000001</v>
      </c>
      <c r="E43" s="4">
        <f t="shared" si="0"/>
        <v>1.6100000000001558E-2</v>
      </c>
      <c r="F43" s="7">
        <f t="shared" si="1"/>
        <v>6.2349692705091983E-4</v>
      </c>
      <c r="K43">
        <f t="shared" si="2"/>
        <v>1</v>
      </c>
      <c r="L43">
        <f t="shared" si="3"/>
        <v>0</v>
      </c>
    </row>
    <row r="44" spans="1:12">
      <c r="A44" s="3">
        <v>43875</v>
      </c>
      <c r="B44" s="15">
        <v>20012102.52</v>
      </c>
      <c r="C44" s="31">
        <v>25.850999999999999</v>
      </c>
      <c r="D44" s="31">
        <v>25.86</v>
      </c>
      <c r="E44" s="4">
        <f t="shared" si="0"/>
        <v>9.0000000000003411E-3</v>
      </c>
      <c r="F44" s="7">
        <f t="shared" si="1"/>
        <v>3.4814900777534104E-4</v>
      </c>
      <c r="K44">
        <f t="shared" si="2"/>
        <v>1</v>
      </c>
      <c r="L44">
        <f t="shared" si="3"/>
        <v>0</v>
      </c>
    </row>
    <row r="45" spans="1:12">
      <c r="A45" s="3">
        <v>43879</v>
      </c>
      <c r="B45" s="15">
        <v>20034535.650000002</v>
      </c>
      <c r="C45" s="31">
        <v>25.811599999999999</v>
      </c>
      <c r="D45" s="31">
        <v>25.822800000000001</v>
      </c>
      <c r="E45" s="4">
        <f t="shared" si="0"/>
        <v>1.1200000000002319E-2</v>
      </c>
      <c r="F45" s="7">
        <f t="shared" si="1"/>
        <v>4.3391343426995302E-4</v>
      </c>
      <c r="K45">
        <f t="shared" si="2"/>
        <v>1</v>
      </c>
      <c r="L45">
        <f t="shared" si="3"/>
        <v>0</v>
      </c>
    </row>
    <row r="46" spans="1:12">
      <c r="A46" s="3">
        <v>43880</v>
      </c>
      <c r="B46" s="15">
        <v>20003995.84</v>
      </c>
      <c r="C46" s="31">
        <v>25.959599999999998</v>
      </c>
      <c r="D46" s="31">
        <v>25.976099999999999</v>
      </c>
      <c r="E46" s="4">
        <f t="shared" si="0"/>
        <v>1.6500000000000625E-2</v>
      </c>
      <c r="F46" s="7">
        <f t="shared" si="1"/>
        <v>6.3560301391395191E-4</v>
      </c>
      <c r="K46">
        <f t="shared" si="2"/>
        <v>1</v>
      </c>
      <c r="L46">
        <f t="shared" si="3"/>
        <v>0</v>
      </c>
    </row>
    <row r="47" spans="1:12">
      <c r="A47" s="3">
        <v>43881</v>
      </c>
      <c r="B47" s="15">
        <v>20118704.57</v>
      </c>
      <c r="C47" s="31">
        <v>25.8125</v>
      </c>
      <c r="D47" s="31">
        <v>25.8491</v>
      </c>
      <c r="E47" s="4">
        <f t="shared" si="0"/>
        <v>3.6599999999999966E-2</v>
      </c>
      <c r="F47" s="7">
        <f t="shared" si="1"/>
        <v>1.4179176755447929E-3</v>
      </c>
      <c r="K47">
        <f t="shared" si="2"/>
        <v>1</v>
      </c>
      <c r="L47">
        <f t="shared" si="3"/>
        <v>0</v>
      </c>
    </row>
    <row r="48" spans="1:12">
      <c r="A48" s="3">
        <v>43882</v>
      </c>
      <c r="B48" s="15">
        <v>20004685.870000001</v>
      </c>
      <c r="C48" s="31">
        <v>25.667899999999999</v>
      </c>
      <c r="D48" s="31">
        <v>25.6859</v>
      </c>
      <c r="E48" s="4">
        <f t="shared" si="0"/>
        <v>1.8000000000000682E-2</v>
      </c>
      <c r="F48" s="7">
        <f t="shared" si="1"/>
        <v>7.0126500414917782E-4</v>
      </c>
      <c r="K48">
        <f t="shared" si="2"/>
        <v>1</v>
      </c>
      <c r="L48">
        <f t="shared" si="3"/>
        <v>0</v>
      </c>
    </row>
    <row r="49" spans="1:12">
      <c r="A49" s="3">
        <v>43885</v>
      </c>
      <c r="B49" s="15">
        <v>19892602.48</v>
      </c>
      <c r="C49" s="31">
        <v>24.9772</v>
      </c>
      <c r="D49" s="31">
        <v>25.027000000000001</v>
      </c>
      <c r="E49" s="4">
        <f t="shared" si="0"/>
        <v>4.9800000000001177E-2</v>
      </c>
      <c r="F49" s="7">
        <f t="shared" si="1"/>
        <v>1.993818362346507E-3</v>
      </c>
      <c r="K49">
        <f t="shared" si="2"/>
        <v>1</v>
      </c>
      <c r="L49">
        <f t="shared" si="3"/>
        <v>0</v>
      </c>
    </row>
    <row r="50" spans="1:12">
      <c r="A50" s="3">
        <v>43886</v>
      </c>
      <c r="B50" s="15">
        <v>19357365.039999999</v>
      </c>
      <c r="C50" s="31">
        <v>24.65</v>
      </c>
      <c r="D50" s="31">
        <v>24.6648</v>
      </c>
      <c r="E50" s="4">
        <f t="shared" si="0"/>
        <v>1.4800000000001035E-2</v>
      </c>
      <c r="F50" s="7">
        <f t="shared" si="1"/>
        <v>6.0040567951322654E-4</v>
      </c>
      <c r="K50">
        <f t="shared" si="2"/>
        <v>1</v>
      </c>
      <c r="L50">
        <f t="shared" si="3"/>
        <v>0</v>
      </c>
    </row>
    <row r="51" spans="1:12">
      <c r="A51" s="3">
        <v>43887</v>
      </c>
      <c r="B51" s="15">
        <v>19103718.25</v>
      </c>
      <c r="C51" s="31">
        <v>24.677399999999999</v>
      </c>
      <c r="D51" s="31">
        <v>24.648099999999999</v>
      </c>
      <c r="E51" s="4">
        <f t="shared" si="0"/>
        <v>-2.9299999999999216E-2</v>
      </c>
      <c r="F51" s="7">
        <f t="shared" si="1"/>
        <v>-1.1873211926701848E-3</v>
      </c>
      <c r="K51">
        <f t="shared" si="2"/>
        <v>0</v>
      </c>
      <c r="L51">
        <f t="shared" si="3"/>
        <v>1</v>
      </c>
    </row>
    <row r="52" spans="1:12">
      <c r="A52" s="3">
        <v>43888</v>
      </c>
      <c r="B52" s="15">
        <v>19124997.870000001</v>
      </c>
      <c r="C52" s="31">
        <v>24.010100000000001</v>
      </c>
      <c r="D52" s="31">
        <v>24.117699999999999</v>
      </c>
      <c r="E52" s="4">
        <f t="shared" si="0"/>
        <v>0.10759999999999792</v>
      </c>
      <c r="F52" s="7">
        <f t="shared" si="1"/>
        <v>4.4814473908895806E-3</v>
      </c>
      <c r="K52">
        <f t="shared" si="2"/>
        <v>1</v>
      </c>
      <c r="L52">
        <f t="shared" si="3"/>
        <v>0</v>
      </c>
    </row>
    <row r="53" spans="1:12">
      <c r="A53" s="3">
        <v>43889</v>
      </c>
      <c r="B53" s="15">
        <v>18607850.07</v>
      </c>
      <c r="C53" s="31">
        <v>24.0946</v>
      </c>
      <c r="D53" s="31">
        <v>24.0441</v>
      </c>
      <c r="E53" s="4">
        <f t="shared" si="0"/>
        <v>-5.0499999999999545E-2</v>
      </c>
      <c r="F53" s="7">
        <f t="shared" si="1"/>
        <v>-2.0959053065831988E-3</v>
      </c>
      <c r="K53">
        <f t="shared" si="2"/>
        <v>0</v>
      </c>
      <c r="L53">
        <f t="shared" si="3"/>
        <v>1</v>
      </c>
    </row>
    <row r="54" spans="1:12">
      <c r="A54" s="3">
        <v>43892</v>
      </c>
      <c r="B54" s="15">
        <v>18673290.460000001</v>
      </c>
      <c r="C54" s="31">
        <v>24.5501</v>
      </c>
      <c r="D54" s="31">
        <v>24.523599999999998</v>
      </c>
      <c r="E54" s="4">
        <f t="shared" si="0"/>
        <v>-2.6500000000002188E-2</v>
      </c>
      <c r="F54" s="7">
        <f t="shared" si="1"/>
        <v>-1.0794253383897496E-3</v>
      </c>
      <c r="K54">
        <f t="shared" si="2"/>
        <v>0</v>
      </c>
      <c r="L54">
        <f t="shared" si="3"/>
        <v>1</v>
      </c>
    </row>
    <row r="55" spans="1:12">
      <c r="A55" s="3">
        <v>43893</v>
      </c>
      <c r="B55" s="15">
        <v>19026336.030000001</v>
      </c>
      <c r="C55" s="31">
        <v>24.352499999999999</v>
      </c>
      <c r="D55" s="31">
        <v>24.398199999999999</v>
      </c>
      <c r="E55" s="4">
        <f t="shared" si="0"/>
        <v>4.5700000000000074E-2</v>
      </c>
      <c r="F55" s="7">
        <f t="shared" si="1"/>
        <v>1.8766040447592682E-3</v>
      </c>
      <c r="K55">
        <f t="shared" si="2"/>
        <v>1</v>
      </c>
      <c r="L55">
        <f t="shared" si="3"/>
        <v>0</v>
      </c>
    </row>
    <row r="56" spans="1:12">
      <c r="A56" s="3">
        <v>43894</v>
      </c>
      <c r="B56" s="15">
        <v>18873185.699999999</v>
      </c>
      <c r="C56" s="31">
        <v>24.895700000000001</v>
      </c>
      <c r="D56" s="31">
        <v>24.893000000000001</v>
      </c>
      <c r="E56" s="4">
        <f t="shared" si="0"/>
        <v>-2.7000000000008129E-3</v>
      </c>
      <c r="F56" s="7">
        <f t="shared" si="1"/>
        <v>-1.0845246367849921E-4</v>
      </c>
      <c r="K56">
        <f t="shared" si="2"/>
        <v>0</v>
      </c>
      <c r="L56">
        <f t="shared" si="3"/>
        <v>1</v>
      </c>
    </row>
    <row r="57" spans="1:12">
      <c r="A57" s="3">
        <v>43895</v>
      </c>
      <c r="B57" s="15">
        <v>19294180.23</v>
      </c>
      <c r="C57" s="31">
        <v>24.4331</v>
      </c>
      <c r="D57" s="31">
        <v>24.442299999999999</v>
      </c>
      <c r="E57" s="4">
        <f t="shared" si="0"/>
        <v>9.1999999999998749E-3</v>
      </c>
      <c r="F57" s="7">
        <f t="shared" si="1"/>
        <v>3.7653838440475726E-4</v>
      </c>
      <c r="K57">
        <f t="shared" si="2"/>
        <v>1</v>
      </c>
      <c r="L57">
        <f t="shared" si="3"/>
        <v>0</v>
      </c>
    </row>
    <row r="58" spans="1:12">
      <c r="A58" s="3">
        <v>43896</v>
      </c>
      <c r="B58" s="15">
        <v>18935678.050000001</v>
      </c>
      <c r="C58" s="31">
        <v>24.3719</v>
      </c>
      <c r="D58" s="31">
        <v>24.3447</v>
      </c>
      <c r="E58" s="4">
        <f t="shared" si="0"/>
        <v>-2.7200000000000557E-2</v>
      </c>
      <c r="F58" s="7">
        <f t="shared" si="1"/>
        <v>-1.1160393732126161E-3</v>
      </c>
      <c r="K58">
        <f t="shared" si="2"/>
        <v>0</v>
      </c>
      <c r="L58">
        <f t="shared" si="3"/>
        <v>1</v>
      </c>
    </row>
    <row r="59" spans="1:12">
      <c r="A59" s="3">
        <v>43899</v>
      </c>
      <c r="B59" s="15">
        <v>18888235.77</v>
      </c>
      <c r="C59" s="31">
        <v>23.1614</v>
      </c>
      <c r="D59" s="31">
        <v>23.1006</v>
      </c>
      <c r="E59" s="4">
        <f t="shared" si="0"/>
        <v>-6.0800000000000409E-2</v>
      </c>
      <c r="F59" s="7">
        <f t="shared" si="1"/>
        <v>-2.6250572072500111E-3</v>
      </c>
      <c r="K59">
        <f t="shared" si="2"/>
        <v>0</v>
      </c>
      <c r="L59">
        <f t="shared" si="3"/>
        <v>1</v>
      </c>
    </row>
    <row r="60" spans="1:12">
      <c r="A60" s="3">
        <v>43900</v>
      </c>
      <c r="B60" s="15">
        <v>17950078.870000001</v>
      </c>
      <c r="C60" s="31">
        <v>23.694600000000001</v>
      </c>
      <c r="D60" s="31">
        <v>23.655899999999999</v>
      </c>
      <c r="E60" s="4">
        <f t="shared" si="0"/>
        <v>-3.8700000000002177E-2</v>
      </c>
      <c r="F60" s="7">
        <f t="shared" si="1"/>
        <v>-1.633283532956968E-3</v>
      </c>
      <c r="K60">
        <f t="shared" si="2"/>
        <v>0</v>
      </c>
      <c r="L60">
        <f t="shared" si="3"/>
        <v>1</v>
      </c>
    </row>
    <row r="61" spans="1:12">
      <c r="A61" s="3">
        <v>43901</v>
      </c>
      <c r="B61" s="15">
        <v>18363343.699999999</v>
      </c>
      <c r="C61" s="31">
        <v>22.851700000000001</v>
      </c>
      <c r="D61" s="31">
        <v>22.8217</v>
      </c>
      <c r="E61" s="4">
        <f t="shared" si="0"/>
        <v>-3.0000000000001137E-2</v>
      </c>
      <c r="F61" s="7">
        <f t="shared" si="1"/>
        <v>-1.3128126135036403E-3</v>
      </c>
      <c r="K61">
        <f t="shared" si="2"/>
        <v>0</v>
      </c>
      <c r="L61">
        <f t="shared" si="3"/>
        <v>1</v>
      </c>
    </row>
    <row r="62" spans="1:12">
      <c r="A62" s="3">
        <v>43902</v>
      </c>
      <c r="B62" s="15">
        <v>17710078.010000002</v>
      </c>
      <c r="C62" s="31">
        <v>21.082000000000001</v>
      </c>
      <c r="D62" s="31">
        <v>21.081900000000001</v>
      </c>
      <c r="E62" s="4">
        <f t="shared" si="0"/>
        <v>-9.9999999999766942E-5</v>
      </c>
      <c r="F62" s="7">
        <f t="shared" si="1"/>
        <v>-4.7433829807308097E-6</v>
      </c>
      <c r="K62">
        <f t="shared" si="2"/>
        <v>0</v>
      </c>
      <c r="L62">
        <f t="shared" si="3"/>
        <v>1</v>
      </c>
    </row>
    <row r="63" spans="1:12">
      <c r="A63" s="3">
        <v>43903</v>
      </c>
      <c r="B63" s="15">
        <v>16338588.34</v>
      </c>
      <c r="C63" s="31">
        <v>22.3156</v>
      </c>
      <c r="D63" s="31">
        <v>22.169699999999999</v>
      </c>
      <c r="E63" s="4">
        <f t="shared" si="0"/>
        <v>-0.14590000000000103</v>
      </c>
      <c r="F63" s="7">
        <f t="shared" si="1"/>
        <v>-6.5380272096650337E-3</v>
      </c>
      <c r="K63">
        <f t="shared" si="2"/>
        <v>0</v>
      </c>
      <c r="L63">
        <f t="shared" si="3"/>
        <v>1</v>
      </c>
    </row>
    <row r="64" spans="1:12">
      <c r="A64" s="3">
        <v>43906</v>
      </c>
      <c r="B64" s="15">
        <v>17294601.66</v>
      </c>
      <c r="C64" s="31">
        <v>20.436</v>
      </c>
      <c r="D64" s="31">
        <v>20.411300000000001</v>
      </c>
      <c r="E64" s="4">
        <f t="shared" si="0"/>
        <v>-2.4699999999999278E-2</v>
      </c>
      <c r="F64" s="7">
        <f t="shared" si="1"/>
        <v>-1.2086513994910588E-3</v>
      </c>
      <c r="K64">
        <f t="shared" si="2"/>
        <v>0</v>
      </c>
      <c r="L64">
        <f t="shared" si="3"/>
        <v>1</v>
      </c>
    </row>
    <row r="65" spans="1:12">
      <c r="A65" s="3">
        <v>43907</v>
      </c>
      <c r="B65" s="15">
        <v>15837888.57</v>
      </c>
      <c r="C65" s="31">
        <v>21.171500000000002</v>
      </c>
      <c r="D65" s="31">
        <v>21.084199999999999</v>
      </c>
      <c r="E65" s="4">
        <f t="shared" si="0"/>
        <v>-8.7300000000002598E-2</v>
      </c>
      <c r="F65" s="7">
        <f t="shared" si="1"/>
        <v>-4.1234678695417229E-3</v>
      </c>
      <c r="K65">
        <f t="shared" si="2"/>
        <v>0</v>
      </c>
      <c r="L65">
        <f t="shared" si="3"/>
        <v>1</v>
      </c>
    </row>
    <row r="66" spans="1:12">
      <c r="A66" s="3">
        <v>43908</v>
      </c>
      <c r="B66" s="15">
        <v>16407911.35</v>
      </c>
      <c r="C66" s="31">
        <v>19.832000000000001</v>
      </c>
      <c r="D66" s="31">
        <v>19.832100000000001</v>
      </c>
      <c r="E66" s="4">
        <f t="shared" ref="E66:E129" si="4">(D66-C66)</f>
        <v>9.9999999999766942E-5</v>
      </c>
      <c r="F66" s="7">
        <f t="shared" si="1"/>
        <v>5.0423557886126932E-6</v>
      </c>
      <c r="K66">
        <f t="shared" si="2"/>
        <v>1</v>
      </c>
      <c r="L66">
        <f t="shared" si="3"/>
        <v>0</v>
      </c>
    </row>
    <row r="67" spans="1:12">
      <c r="A67" s="3">
        <v>43909</v>
      </c>
      <c r="B67" s="15">
        <v>15369785.82</v>
      </c>
      <c r="C67" s="31">
        <v>20.457799999999999</v>
      </c>
      <c r="D67" s="31">
        <v>20.427800000000001</v>
      </c>
      <c r="E67" s="4">
        <f t="shared" si="4"/>
        <v>-2.9999999999997584E-2</v>
      </c>
      <c r="F67" s="7">
        <f t="shared" ref="F67:F130" si="5">+E67/C67</f>
        <v>-1.466433340828319E-3</v>
      </c>
      <c r="K67">
        <f t="shared" ref="K67:K114" si="6">IF(E67&gt;0,1,0)</f>
        <v>0</v>
      </c>
      <c r="L67">
        <f t="shared" ref="L67:L114" si="7">IF(E67&lt;0,1,0)</f>
        <v>1</v>
      </c>
    </row>
    <row r="68" spans="1:12">
      <c r="A68" s="3">
        <v>43910</v>
      </c>
      <c r="B68" s="15">
        <v>15854786.140000001</v>
      </c>
      <c r="C68" s="31">
        <v>20.5078</v>
      </c>
      <c r="D68" s="31">
        <v>20.5626</v>
      </c>
      <c r="E68" s="4">
        <f t="shared" si="4"/>
        <v>5.4800000000000182E-2</v>
      </c>
      <c r="F68" s="7">
        <f t="shared" si="5"/>
        <v>2.6721540096938815E-3</v>
      </c>
      <c r="K68">
        <f t="shared" si="6"/>
        <v>1</v>
      </c>
      <c r="L68">
        <f t="shared" si="7"/>
        <v>0</v>
      </c>
    </row>
    <row r="69" spans="1:12">
      <c r="A69" s="3">
        <v>43913</v>
      </c>
      <c r="B69" s="15">
        <v>15893548.1</v>
      </c>
      <c r="C69" s="31">
        <v>20.488</v>
      </c>
      <c r="D69" s="31">
        <v>20.591100000000001</v>
      </c>
      <c r="E69" s="4">
        <f t="shared" si="4"/>
        <v>0.1031000000000013</v>
      </c>
      <c r="F69" s="7">
        <f t="shared" si="5"/>
        <v>5.0322139789145499E-3</v>
      </c>
      <c r="K69">
        <f t="shared" si="6"/>
        <v>1</v>
      </c>
      <c r="L69">
        <f t="shared" si="7"/>
        <v>0</v>
      </c>
    </row>
    <row r="70" spans="1:12">
      <c r="A70" s="3">
        <v>43914</v>
      </c>
      <c r="B70" s="15">
        <v>15878166.07</v>
      </c>
      <c r="C70" s="31">
        <v>21.557600000000001</v>
      </c>
      <c r="D70" s="31">
        <v>21.489000000000001</v>
      </c>
      <c r="E70" s="4">
        <f t="shared" si="4"/>
        <v>-6.8599999999999994E-2</v>
      </c>
      <c r="F70" s="7">
        <f t="shared" si="5"/>
        <v>-3.1821724125134518E-3</v>
      </c>
      <c r="K70">
        <f t="shared" si="6"/>
        <v>0</v>
      </c>
      <c r="L70">
        <f t="shared" si="7"/>
        <v>1</v>
      </c>
    </row>
    <row r="71" spans="1:12">
      <c r="A71" s="3">
        <v>43915</v>
      </c>
      <c r="B71" s="15">
        <v>16707177.42</v>
      </c>
      <c r="C71" s="31">
        <v>21.7134</v>
      </c>
      <c r="D71" s="31">
        <v>21.764199999999999</v>
      </c>
      <c r="E71" s="4">
        <f t="shared" si="4"/>
        <v>5.0799999999998846E-2</v>
      </c>
      <c r="F71" s="7">
        <f t="shared" si="5"/>
        <v>2.3395691140032813E-3</v>
      </c>
      <c r="K71">
        <f t="shared" si="6"/>
        <v>1</v>
      </c>
      <c r="L71">
        <f t="shared" si="7"/>
        <v>0</v>
      </c>
    </row>
    <row r="72" spans="1:12">
      <c r="A72" s="3">
        <v>43916</v>
      </c>
      <c r="B72" s="15">
        <v>16827861.199999999</v>
      </c>
      <c r="C72" s="31">
        <v>22.315300000000001</v>
      </c>
      <c r="D72" s="31">
        <v>22.346</v>
      </c>
      <c r="E72" s="4">
        <f t="shared" si="4"/>
        <v>3.0699999999999505E-2</v>
      </c>
      <c r="F72" s="7">
        <f t="shared" si="5"/>
        <v>1.3757377225490808E-3</v>
      </c>
      <c r="K72">
        <f t="shared" si="6"/>
        <v>1</v>
      </c>
      <c r="L72">
        <f t="shared" si="7"/>
        <v>0</v>
      </c>
    </row>
    <row r="73" spans="1:12">
      <c r="A73" s="3">
        <v>43917</v>
      </c>
      <c r="B73" s="15">
        <v>17294336.850000001</v>
      </c>
      <c r="C73" s="31">
        <v>21.513500000000001</v>
      </c>
      <c r="D73" s="31">
        <v>21.6191</v>
      </c>
      <c r="E73" s="4">
        <f t="shared" si="4"/>
        <v>0.10559999999999903</v>
      </c>
      <c r="F73" s="7">
        <f t="shared" si="5"/>
        <v>4.9085457968252042E-3</v>
      </c>
      <c r="K73">
        <f t="shared" si="6"/>
        <v>1</v>
      </c>
      <c r="L73">
        <f t="shared" si="7"/>
        <v>0</v>
      </c>
    </row>
    <row r="74" spans="1:12">
      <c r="A74" s="3">
        <v>43920</v>
      </c>
      <c r="B74" s="15">
        <v>16672928.060000001</v>
      </c>
      <c r="C74" s="31">
        <v>22.135899999999999</v>
      </c>
      <c r="D74" s="31">
        <v>21.962700000000002</v>
      </c>
      <c r="E74" s="4">
        <f t="shared" si="4"/>
        <v>-0.1731999999999978</v>
      </c>
      <c r="F74" s="7">
        <f t="shared" si="5"/>
        <v>-7.824393857941073E-3</v>
      </c>
      <c r="K74">
        <f t="shared" si="6"/>
        <v>0</v>
      </c>
      <c r="L74">
        <f t="shared" si="7"/>
        <v>1</v>
      </c>
    </row>
    <row r="75" spans="1:12">
      <c r="A75" s="3">
        <v>43921</v>
      </c>
      <c r="B75" s="15">
        <v>7194175.1000000006</v>
      </c>
      <c r="C75" s="31">
        <v>22.031600000000001</v>
      </c>
      <c r="D75" s="31">
        <v>22.037500000000001</v>
      </c>
      <c r="E75" s="4">
        <f t="shared" si="4"/>
        <v>5.9000000000004604E-3</v>
      </c>
      <c r="F75" s="7">
        <f t="shared" si="5"/>
        <v>2.6779716407344272E-4</v>
      </c>
      <c r="K75">
        <f t="shared" si="6"/>
        <v>1</v>
      </c>
      <c r="L75">
        <f t="shared" si="7"/>
        <v>0</v>
      </c>
    </row>
    <row r="76" spans="1:12">
      <c r="A76" s="3">
        <v>43922</v>
      </c>
      <c r="B76" s="15">
        <v>7160275.6600000001</v>
      </c>
      <c r="C76" s="31">
        <v>21.473800000000001</v>
      </c>
      <c r="D76" s="31">
        <v>21.5015</v>
      </c>
      <c r="E76" s="4">
        <f t="shared" si="4"/>
        <v>2.7699999999999392E-2</v>
      </c>
      <c r="F76" s="7">
        <f t="shared" si="5"/>
        <v>1.2899440248116025E-3</v>
      </c>
      <c r="K76">
        <f t="shared" si="6"/>
        <v>1</v>
      </c>
      <c r="L76">
        <f t="shared" si="7"/>
        <v>0</v>
      </c>
    </row>
    <row r="77" spans="1:12">
      <c r="A77" s="3">
        <v>43923</v>
      </c>
      <c r="B77" s="15">
        <v>6978978.8399999999</v>
      </c>
      <c r="C77" s="31">
        <v>21.914999999999999</v>
      </c>
      <c r="D77" s="31">
        <v>21.921199999999999</v>
      </c>
      <c r="E77" s="4">
        <f t="shared" si="4"/>
        <v>6.1999999999997613E-3</v>
      </c>
      <c r="F77" s="7">
        <f t="shared" si="5"/>
        <v>2.829112480036396E-4</v>
      </c>
      <c r="K77">
        <f t="shared" si="6"/>
        <v>1</v>
      </c>
      <c r="L77">
        <f t="shared" si="7"/>
        <v>0</v>
      </c>
    </row>
    <row r="78" spans="1:12">
      <c r="A78" s="3">
        <v>43924</v>
      </c>
      <c r="B78" s="15">
        <v>7122380.1100000003</v>
      </c>
      <c r="C78" s="31">
        <v>21.716200000000001</v>
      </c>
      <c r="D78" s="31">
        <v>21.679600000000001</v>
      </c>
      <c r="E78" s="4">
        <f t="shared" si="4"/>
        <v>-3.6599999999999966E-2</v>
      </c>
      <c r="F78" s="7">
        <f t="shared" si="5"/>
        <v>-1.6853777364363915E-3</v>
      </c>
      <c r="K78">
        <f t="shared" si="6"/>
        <v>0</v>
      </c>
      <c r="L78">
        <f t="shared" si="7"/>
        <v>1</v>
      </c>
    </row>
    <row r="79" spans="1:12">
      <c r="A79" s="3">
        <v>43927</v>
      </c>
      <c r="B79" s="15">
        <v>7057748.9400000004</v>
      </c>
      <c r="C79" s="31">
        <v>22.499700000000001</v>
      </c>
      <c r="D79" s="31">
        <v>22.5703</v>
      </c>
      <c r="E79" s="4">
        <f t="shared" si="4"/>
        <v>7.0599999999998886E-2</v>
      </c>
      <c r="F79" s="7">
        <f t="shared" si="5"/>
        <v>3.1378196153725997E-3</v>
      </c>
      <c r="K79">
        <f t="shared" si="6"/>
        <v>1</v>
      </c>
      <c r="L79">
        <f t="shared" si="7"/>
        <v>0</v>
      </c>
    </row>
    <row r="80" spans="1:12">
      <c r="A80" s="3">
        <v>43928</v>
      </c>
      <c r="B80" s="15">
        <v>7312408.8600000003</v>
      </c>
      <c r="C80" s="31">
        <v>22.415400000000002</v>
      </c>
      <c r="D80" s="31">
        <v>22.500399999999999</v>
      </c>
      <c r="E80" s="4">
        <f t="shared" si="4"/>
        <v>8.49999999999973E-2</v>
      </c>
      <c r="F80" s="7">
        <f t="shared" si="5"/>
        <v>3.7920358325078873E-3</v>
      </c>
      <c r="K80">
        <f t="shared" si="6"/>
        <v>1</v>
      </c>
      <c r="L80">
        <f t="shared" si="7"/>
        <v>0</v>
      </c>
    </row>
    <row r="81" spans="1:12">
      <c r="A81" s="3">
        <v>43929</v>
      </c>
      <c r="B81" s="15">
        <v>6724613.3900000006</v>
      </c>
      <c r="C81" s="31">
        <v>22.702999999999999</v>
      </c>
      <c r="D81" s="31">
        <v>22.734200000000001</v>
      </c>
      <c r="E81" s="4">
        <f t="shared" si="4"/>
        <v>3.1200000000001893E-2</v>
      </c>
      <c r="F81" s="7">
        <f t="shared" si="5"/>
        <v>1.3742677179228249E-3</v>
      </c>
      <c r="K81">
        <f t="shared" si="6"/>
        <v>1</v>
      </c>
      <c r="L81">
        <f t="shared" si="7"/>
        <v>0</v>
      </c>
    </row>
    <row r="82" spans="1:12">
      <c r="A82" s="3">
        <v>43930</v>
      </c>
      <c r="B82" s="15">
        <v>6810898.8600000003</v>
      </c>
      <c r="C82" s="31">
        <v>22.895099999999999</v>
      </c>
      <c r="D82" s="31">
        <v>22.906199999999998</v>
      </c>
      <c r="E82" s="4">
        <f t="shared" si="4"/>
        <v>1.1099999999999E-2</v>
      </c>
      <c r="F82" s="7">
        <f t="shared" si="5"/>
        <v>4.8481989596022728E-4</v>
      </c>
      <c r="K82">
        <f t="shared" si="6"/>
        <v>1</v>
      </c>
      <c r="L82">
        <f t="shared" si="7"/>
        <v>0</v>
      </c>
    </row>
    <row r="83" spans="1:12">
      <c r="A83" s="3">
        <v>43934</v>
      </c>
      <c r="B83" s="15">
        <v>6868523.9400000004</v>
      </c>
      <c r="C83" s="31">
        <v>22.755099999999999</v>
      </c>
      <c r="D83" s="31">
        <v>22.749199999999998</v>
      </c>
      <c r="E83" s="4">
        <f t="shared" si="4"/>
        <v>-5.9000000000004604E-3</v>
      </c>
      <c r="F83" s="7">
        <f t="shared" si="5"/>
        <v>-2.5928253446482152E-4</v>
      </c>
      <c r="K83">
        <f t="shared" si="6"/>
        <v>0</v>
      </c>
      <c r="L83">
        <f t="shared" si="7"/>
        <v>1</v>
      </c>
    </row>
    <row r="84" spans="1:12">
      <c r="A84" s="3">
        <v>43935</v>
      </c>
      <c r="B84" s="15">
        <v>6826538.9500000002</v>
      </c>
      <c r="C84" s="31">
        <v>23.137</v>
      </c>
      <c r="D84" s="31">
        <v>22.76</v>
      </c>
      <c r="E84" s="4">
        <f t="shared" si="4"/>
        <v>-0.37699999999999889</v>
      </c>
      <c r="F84" s="7">
        <f t="shared" si="5"/>
        <v>-1.6294247309504208E-2</v>
      </c>
      <c r="K84">
        <f t="shared" si="6"/>
        <v>0</v>
      </c>
      <c r="L84">
        <f t="shared" si="7"/>
        <v>1</v>
      </c>
    </row>
    <row r="85" spans="1:12">
      <c r="A85" s="3">
        <v>43936</v>
      </c>
      <c r="B85" s="15">
        <v>6941107.9699999997</v>
      </c>
      <c r="C85" s="31">
        <v>22.837599999999998</v>
      </c>
      <c r="D85" s="31">
        <v>22.8428</v>
      </c>
      <c r="E85" s="4">
        <f t="shared" si="4"/>
        <v>5.2000000000020918E-3</v>
      </c>
      <c r="F85" s="7">
        <f t="shared" si="5"/>
        <v>2.2769467895059431E-4</v>
      </c>
      <c r="K85">
        <f t="shared" si="6"/>
        <v>1</v>
      </c>
      <c r="L85">
        <f t="shared" si="7"/>
        <v>0</v>
      </c>
    </row>
    <row r="86" spans="1:12">
      <c r="A86" s="3">
        <v>43937</v>
      </c>
      <c r="B86" s="15">
        <v>6851266.75</v>
      </c>
      <c r="C86" s="31">
        <v>23.009499999999999</v>
      </c>
      <c r="D86" s="31">
        <v>23.029</v>
      </c>
      <c r="E86" s="4">
        <f t="shared" si="4"/>
        <v>1.9500000000000739E-2</v>
      </c>
      <c r="F86" s="7">
        <f t="shared" si="5"/>
        <v>8.4747604250421521E-4</v>
      </c>
      <c r="K86">
        <f t="shared" si="6"/>
        <v>1</v>
      </c>
      <c r="L86">
        <f t="shared" si="7"/>
        <v>0</v>
      </c>
    </row>
    <row r="87" spans="1:12">
      <c r="A87" s="3">
        <v>43938</v>
      </c>
      <c r="B87" s="15">
        <v>6902852.9800000004</v>
      </c>
      <c r="C87" s="31">
        <v>23.316099999999999</v>
      </c>
      <c r="D87" s="31">
        <v>23.334900000000001</v>
      </c>
      <c r="E87" s="4">
        <f t="shared" si="4"/>
        <v>1.880000000000237E-2</v>
      </c>
      <c r="F87" s="7">
        <f t="shared" si="5"/>
        <v>8.0630980309753222E-4</v>
      </c>
      <c r="K87">
        <f t="shared" si="6"/>
        <v>1</v>
      </c>
      <c r="L87">
        <f t="shared" si="7"/>
        <v>0</v>
      </c>
    </row>
    <row r="88" spans="1:12">
      <c r="A88" s="3">
        <v>43941</v>
      </c>
      <c r="B88" s="15">
        <v>6994825.4299999997</v>
      </c>
      <c r="C88" s="31">
        <v>23.126200000000001</v>
      </c>
      <c r="D88" s="31">
        <v>23.182400000000001</v>
      </c>
      <c r="E88" s="4">
        <f t="shared" si="4"/>
        <v>5.6200000000000472E-2</v>
      </c>
      <c r="F88" s="7">
        <f t="shared" si="5"/>
        <v>2.430144165491973E-3</v>
      </c>
      <c r="K88">
        <f t="shared" si="6"/>
        <v>1</v>
      </c>
      <c r="L88">
        <f t="shared" si="7"/>
        <v>0</v>
      </c>
    </row>
    <row r="89" spans="1:12">
      <c r="A89" s="3">
        <v>43942</v>
      </c>
      <c r="B89" s="15">
        <v>7516030.1299999999</v>
      </c>
      <c r="C89" s="31">
        <v>22.802499999999998</v>
      </c>
      <c r="D89" s="31">
        <v>22.8123</v>
      </c>
      <c r="E89" s="4">
        <f t="shared" si="4"/>
        <v>9.8000000000020293E-3</v>
      </c>
      <c r="F89" s="7">
        <f t="shared" si="5"/>
        <v>4.297774366846631E-4</v>
      </c>
      <c r="K89">
        <f t="shared" si="6"/>
        <v>1</v>
      </c>
      <c r="L89">
        <f t="shared" si="7"/>
        <v>0</v>
      </c>
    </row>
    <row r="90" spans="1:12">
      <c r="A90" s="3">
        <v>43943</v>
      </c>
      <c r="B90" s="15">
        <v>7410798.0899999999</v>
      </c>
      <c r="C90" s="31">
        <v>23.085599999999999</v>
      </c>
      <c r="D90" s="31">
        <v>23.122299999999999</v>
      </c>
      <c r="E90" s="4">
        <f t="shared" si="4"/>
        <v>3.6699999999999733E-2</v>
      </c>
      <c r="F90" s="7">
        <f t="shared" si="5"/>
        <v>1.5897355927504476E-3</v>
      </c>
      <c r="K90">
        <f t="shared" si="6"/>
        <v>1</v>
      </c>
      <c r="L90">
        <f t="shared" si="7"/>
        <v>0</v>
      </c>
    </row>
    <row r="91" spans="1:12">
      <c r="A91" s="3">
        <v>43944</v>
      </c>
      <c r="B91" s="15">
        <v>7502815.3200000003</v>
      </c>
      <c r="C91" s="31">
        <v>23.097000000000001</v>
      </c>
      <c r="D91" s="31">
        <v>23.1495</v>
      </c>
      <c r="E91" s="4">
        <f t="shared" si="4"/>
        <v>5.2499999999998437E-2</v>
      </c>
      <c r="F91" s="7">
        <f t="shared" si="5"/>
        <v>2.2730224704506402E-3</v>
      </c>
      <c r="K91">
        <f t="shared" si="6"/>
        <v>1</v>
      </c>
      <c r="L91">
        <f t="shared" si="7"/>
        <v>0</v>
      </c>
    </row>
    <row r="92" spans="1:12">
      <c r="A92" s="3">
        <v>43945</v>
      </c>
      <c r="B92" s="15">
        <v>7506538.1799999997</v>
      </c>
      <c r="C92" s="31">
        <v>23.257200000000001</v>
      </c>
      <c r="D92" s="31">
        <v>23.271699999999999</v>
      </c>
      <c r="E92" s="4">
        <f t="shared" si="4"/>
        <v>1.4499999999998181E-2</v>
      </c>
      <c r="F92" s="7">
        <f t="shared" si="5"/>
        <v>6.2346284161456155E-4</v>
      </c>
      <c r="K92">
        <f t="shared" si="6"/>
        <v>1</v>
      </c>
      <c r="L92">
        <f t="shared" si="7"/>
        <v>0</v>
      </c>
    </row>
    <row r="93" spans="1:12">
      <c r="A93" s="3">
        <v>43948</v>
      </c>
      <c r="B93" s="15">
        <v>7558597.71</v>
      </c>
      <c r="C93" s="31">
        <v>23.5244</v>
      </c>
      <c r="D93" s="31">
        <v>23.537400000000002</v>
      </c>
      <c r="E93" s="4">
        <f t="shared" si="4"/>
        <v>1.3000000000001677E-2</v>
      </c>
      <c r="F93" s="7">
        <f t="shared" si="5"/>
        <v>5.5261770757178408E-4</v>
      </c>
      <c r="K93">
        <f t="shared" si="6"/>
        <v>1</v>
      </c>
      <c r="L93">
        <f t="shared" si="7"/>
        <v>0</v>
      </c>
    </row>
    <row r="94" spans="1:12">
      <c r="A94" s="3">
        <v>43949</v>
      </c>
      <c r="B94" s="15">
        <v>7645418.5600000005</v>
      </c>
      <c r="C94" s="31">
        <v>23.629300000000001</v>
      </c>
      <c r="D94" s="31">
        <v>23.6279</v>
      </c>
      <c r="E94" s="4">
        <f t="shared" si="4"/>
        <v>-1.4000000000002899E-3</v>
      </c>
      <c r="F94" s="7">
        <f t="shared" si="5"/>
        <v>-5.9248475409778953E-5</v>
      </c>
      <c r="K94">
        <f t="shared" si="6"/>
        <v>0</v>
      </c>
      <c r="L94">
        <f t="shared" si="7"/>
        <v>1</v>
      </c>
    </row>
    <row r="95" spans="1:12">
      <c r="A95" s="3">
        <v>43950</v>
      </c>
      <c r="B95" s="15">
        <v>7679535.3600000003</v>
      </c>
      <c r="C95" s="31">
        <v>24.1616</v>
      </c>
      <c r="D95" s="31">
        <v>24.145399999999999</v>
      </c>
      <c r="E95" s="4">
        <f t="shared" si="4"/>
        <v>-1.6200000000001324E-2</v>
      </c>
      <c r="F95" s="7">
        <f t="shared" si="5"/>
        <v>-6.7048539831804702E-4</v>
      </c>
      <c r="K95">
        <f t="shared" si="6"/>
        <v>0</v>
      </c>
      <c r="L95">
        <f t="shared" si="7"/>
        <v>1</v>
      </c>
    </row>
    <row r="96" spans="1:12">
      <c r="A96" s="3">
        <v>43951</v>
      </c>
      <c r="B96" s="15">
        <v>7852521.8900000006</v>
      </c>
      <c r="C96" s="31">
        <v>23.7136</v>
      </c>
      <c r="D96" s="31">
        <v>23.7075</v>
      </c>
      <c r="E96" s="4">
        <f t="shared" si="4"/>
        <v>-6.0999999999999943E-3</v>
      </c>
      <c r="F96" s="7">
        <f t="shared" si="5"/>
        <v>-2.5723635382227897E-4</v>
      </c>
      <c r="K96">
        <f t="shared" si="6"/>
        <v>0</v>
      </c>
      <c r="L96">
        <f t="shared" si="7"/>
        <v>1</v>
      </c>
    </row>
    <row r="97" spans="1:12">
      <c r="A97" s="3">
        <v>43952</v>
      </c>
      <c r="B97" s="15">
        <v>7706907.2300000004</v>
      </c>
      <c r="C97" s="31">
        <v>23.121400000000001</v>
      </c>
      <c r="D97" s="31">
        <v>23.122399999999999</v>
      </c>
      <c r="E97" s="4">
        <f t="shared" si="4"/>
        <v>9.9999999999766942E-4</v>
      </c>
      <c r="F97" s="7">
        <f t="shared" si="5"/>
        <v>4.3249976212412284E-5</v>
      </c>
      <c r="K97">
        <f t="shared" si="6"/>
        <v>1</v>
      </c>
      <c r="L97">
        <f t="shared" si="7"/>
        <v>0</v>
      </c>
    </row>
    <row r="98" spans="1:12">
      <c r="A98" s="3">
        <v>43955</v>
      </c>
      <c r="B98" s="15">
        <v>7514442.1900000004</v>
      </c>
      <c r="C98" s="31">
        <v>23.250599999999999</v>
      </c>
      <c r="D98" s="31">
        <v>23.2744</v>
      </c>
      <c r="E98" s="4">
        <f t="shared" si="4"/>
        <v>2.3800000000001376E-2</v>
      </c>
      <c r="F98" s="7">
        <f t="shared" si="5"/>
        <v>1.0236294977334511E-3</v>
      </c>
      <c r="K98">
        <f t="shared" si="6"/>
        <v>1</v>
      </c>
      <c r="L98">
        <f t="shared" si="7"/>
        <v>0</v>
      </c>
    </row>
    <row r="99" spans="1:12">
      <c r="A99" s="3">
        <v>43956</v>
      </c>
      <c r="B99" s="15">
        <v>7556452.3300000001</v>
      </c>
      <c r="C99" s="31">
        <v>23.366499999999998</v>
      </c>
      <c r="D99" s="31">
        <v>23.3979</v>
      </c>
      <c r="E99" s="4">
        <f t="shared" si="4"/>
        <v>3.1400000000001427E-2</v>
      </c>
      <c r="F99" s="7">
        <f t="shared" si="5"/>
        <v>1.3438041640811173E-3</v>
      </c>
      <c r="K99">
        <f t="shared" si="6"/>
        <v>1</v>
      </c>
      <c r="L99">
        <f t="shared" si="7"/>
        <v>0</v>
      </c>
    </row>
    <row r="100" spans="1:12">
      <c r="A100" s="3">
        <v>43957</v>
      </c>
      <c r="B100" s="15">
        <v>7594111.3500000006</v>
      </c>
      <c r="C100" s="31">
        <v>23.238499999999998</v>
      </c>
      <c r="D100" s="31">
        <v>23.292999999999999</v>
      </c>
      <c r="E100" s="4">
        <f t="shared" si="4"/>
        <v>5.4500000000000881E-2</v>
      </c>
      <c r="F100" s="7">
        <f t="shared" si="5"/>
        <v>2.3452460356735969E-3</v>
      </c>
      <c r="K100">
        <f t="shared" si="6"/>
        <v>1</v>
      </c>
      <c r="L100">
        <f t="shared" si="7"/>
        <v>0</v>
      </c>
    </row>
    <row r="101" spans="1:12">
      <c r="A101" s="3">
        <v>43958</v>
      </c>
      <c r="B101" s="15">
        <v>7552499.8100000005</v>
      </c>
      <c r="C101" s="31">
        <v>23.575600000000001</v>
      </c>
      <c r="D101" s="31">
        <v>23.557400000000001</v>
      </c>
      <c r="E101" s="4">
        <f t="shared" si="4"/>
        <v>-1.8200000000000216E-2</v>
      </c>
      <c r="F101" s="7">
        <f t="shared" si="5"/>
        <v>-7.7198459424151307E-4</v>
      </c>
      <c r="K101">
        <f t="shared" si="6"/>
        <v>0</v>
      </c>
      <c r="L101">
        <f t="shared" si="7"/>
        <v>1</v>
      </c>
    </row>
    <row r="102" spans="1:12">
      <c r="A102" s="3">
        <v>43959</v>
      </c>
      <c r="B102" s="15">
        <v>7662060.5600000005</v>
      </c>
      <c r="C102" s="31">
        <v>23.876200000000001</v>
      </c>
      <c r="D102" s="31">
        <v>23.873799999999999</v>
      </c>
      <c r="E102" s="4">
        <f t="shared" si="4"/>
        <v>-2.400000000001512E-3</v>
      </c>
      <c r="F102" s="7">
        <f t="shared" si="5"/>
        <v>-1.0051850797034335E-4</v>
      </c>
      <c r="K102">
        <f t="shared" si="6"/>
        <v>0</v>
      </c>
      <c r="L102">
        <f t="shared" si="7"/>
        <v>1</v>
      </c>
    </row>
    <row r="103" spans="1:12">
      <c r="A103" s="3">
        <v>43962</v>
      </c>
      <c r="B103" s="15">
        <v>7759769.4100000001</v>
      </c>
      <c r="C103" s="31">
        <v>23.790800000000001</v>
      </c>
      <c r="D103" s="31">
        <v>23.839700000000001</v>
      </c>
      <c r="E103" s="4">
        <f t="shared" si="4"/>
        <v>4.8899999999999721E-2</v>
      </c>
      <c r="F103" s="7">
        <f t="shared" si="5"/>
        <v>2.0554163794407805E-3</v>
      </c>
      <c r="K103">
        <f t="shared" si="6"/>
        <v>1</v>
      </c>
      <c r="L103">
        <f t="shared" si="7"/>
        <v>0</v>
      </c>
    </row>
    <row r="104" spans="1:12">
      <c r="A104" s="3">
        <v>43963</v>
      </c>
      <c r="B104" s="15">
        <v>7732007.2999999998</v>
      </c>
      <c r="C104" s="31">
        <v>23.5303</v>
      </c>
      <c r="D104" s="31">
        <v>23.596900000000002</v>
      </c>
      <c r="E104" s="4">
        <f t="shared" si="4"/>
        <v>6.6600000000001103E-2</v>
      </c>
      <c r="F104" s="7">
        <f t="shared" si="5"/>
        <v>2.8303931526585339E-3</v>
      </c>
      <c r="K104">
        <f t="shared" si="6"/>
        <v>1</v>
      </c>
      <c r="L104">
        <f t="shared" si="7"/>
        <v>0</v>
      </c>
    </row>
    <row r="105" spans="1:12">
      <c r="A105" s="3">
        <v>43964</v>
      </c>
      <c r="B105" s="15">
        <v>7647357.6900000004</v>
      </c>
      <c r="C105" s="31">
        <v>23.393799999999999</v>
      </c>
      <c r="D105" s="31">
        <v>23.391400000000001</v>
      </c>
      <c r="E105" s="4">
        <f t="shared" si="4"/>
        <v>-2.3999999999979593E-3</v>
      </c>
      <c r="F105" s="7">
        <f t="shared" si="5"/>
        <v>-1.0259128487026303E-4</v>
      </c>
      <c r="K105">
        <f t="shared" si="6"/>
        <v>0</v>
      </c>
      <c r="L105">
        <f t="shared" si="7"/>
        <v>1</v>
      </c>
    </row>
    <row r="106" spans="1:12">
      <c r="A106" s="3">
        <v>43965</v>
      </c>
      <c r="B106" s="15">
        <v>7602978.5300000003</v>
      </c>
      <c r="C106" s="31">
        <v>23.520299999999999</v>
      </c>
      <c r="D106" s="31">
        <v>23.503699999999998</v>
      </c>
      <c r="E106" s="4">
        <f t="shared" si="4"/>
        <v>-1.6600000000000392E-2</v>
      </c>
      <c r="F106" s="7">
        <f t="shared" si="5"/>
        <v>-7.0577331071459092E-4</v>
      </c>
      <c r="K106">
        <f t="shared" si="6"/>
        <v>0</v>
      </c>
      <c r="L106">
        <f t="shared" si="7"/>
        <v>1</v>
      </c>
    </row>
    <row r="107" spans="1:12">
      <c r="A107" s="3">
        <v>43966</v>
      </c>
      <c r="B107" s="15">
        <v>7644099</v>
      </c>
      <c r="C107" s="31">
        <v>23.434100000000001</v>
      </c>
      <c r="D107" s="31">
        <v>23.4651</v>
      </c>
      <c r="E107" s="4">
        <f t="shared" si="4"/>
        <v>3.0999999999998806E-2</v>
      </c>
      <c r="F107" s="7">
        <f t="shared" si="5"/>
        <v>1.3228585693497426E-3</v>
      </c>
      <c r="K107">
        <f t="shared" si="6"/>
        <v>1</v>
      </c>
      <c r="L107">
        <f t="shared" si="7"/>
        <v>0</v>
      </c>
    </row>
    <row r="108" spans="1:12">
      <c r="A108" s="3">
        <v>43969</v>
      </c>
      <c r="B108" s="15">
        <v>7616070.8399999999</v>
      </c>
      <c r="C108" s="31">
        <v>23.990100000000002</v>
      </c>
      <c r="D108" s="31">
        <v>24.015999999999998</v>
      </c>
      <c r="E108" s="4">
        <f t="shared" si="4"/>
        <v>2.5899999999996481E-2</v>
      </c>
      <c r="F108" s="7">
        <f t="shared" si="5"/>
        <v>1.0796120066192505E-3</v>
      </c>
      <c r="K108">
        <f t="shared" si="6"/>
        <v>1</v>
      </c>
      <c r="L108">
        <f t="shared" si="7"/>
        <v>0</v>
      </c>
    </row>
    <row r="109" spans="1:12">
      <c r="A109" s="3">
        <v>43970</v>
      </c>
      <c r="B109" s="15">
        <v>7796772.8500000006</v>
      </c>
      <c r="C109" s="31">
        <v>23.8064</v>
      </c>
      <c r="D109" s="31">
        <v>23.8642</v>
      </c>
      <c r="E109" s="4">
        <f t="shared" si="4"/>
        <v>5.7800000000000296E-2</v>
      </c>
      <c r="F109" s="7">
        <f t="shared" si="5"/>
        <v>2.4279185429128426E-3</v>
      </c>
      <c r="K109">
        <f t="shared" si="6"/>
        <v>1</v>
      </c>
      <c r="L109">
        <f t="shared" si="7"/>
        <v>0</v>
      </c>
    </row>
    <row r="110" spans="1:12">
      <c r="A110" s="3">
        <v>43971</v>
      </c>
      <c r="B110" s="15">
        <v>7737072.6400000006</v>
      </c>
      <c r="C110" s="31">
        <v>24.150500000000001</v>
      </c>
      <c r="D110" s="31">
        <v>24.150500000000001</v>
      </c>
      <c r="E110" s="4">
        <f t="shared" si="4"/>
        <v>0</v>
      </c>
      <c r="F110" s="7">
        <f t="shared" si="5"/>
        <v>0</v>
      </c>
      <c r="K110">
        <f t="shared" si="6"/>
        <v>0</v>
      </c>
      <c r="L110">
        <f t="shared" si="7"/>
        <v>0</v>
      </c>
    </row>
    <row r="111" spans="1:12">
      <c r="A111" s="3">
        <v>43972</v>
      </c>
      <c r="B111" s="15">
        <v>7848899.4100000001</v>
      </c>
      <c r="C111" s="31">
        <v>24.021000000000001</v>
      </c>
      <c r="D111" s="31">
        <v>24.047000000000001</v>
      </c>
      <c r="E111" s="4">
        <f t="shared" si="4"/>
        <v>2.5999999999999801E-2</v>
      </c>
      <c r="F111" s="7">
        <f t="shared" si="5"/>
        <v>1.0823862453686274E-3</v>
      </c>
      <c r="K111">
        <f t="shared" si="6"/>
        <v>1</v>
      </c>
      <c r="L111">
        <f t="shared" si="7"/>
        <v>0</v>
      </c>
    </row>
    <row r="112" spans="1:12">
      <c r="A112" s="3">
        <v>43973</v>
      </c>
      <c r="B112" s="15">
        <v>7806816.4800000004</v>
      </c>
      <c r="C112" s="31">
        <v>23.967300000000002</v>
      </c>
      <c r="D112" s="31">
        <v>23.962399999999999</v>
      </c>
      <c r="E112" s="4">
        <f t="shared" si="4"/>
        <v>-4.900000000002791E-3</v>
      </c>
      <c r="F112" s="7">
        <f t="shared" si="5"/>
        <v>-2.0444522328350671E-4</v>
      </c>
      <c r="K112">
        <f t="shared" si="6"/>
        <v>0</v>
      </c>
      <c r="L112">
        <f t="shared" si="7"/>
        <v>1</v>
      </c>
    </row>
    <row r="113" spans="1:12">
      <c r="A113" s="3">
        <v>43977</v>
      </c>
      <c r="B113" s="15">
        <v>7789384.5200000005</v>
      </c>
      <c r="C113" s="31">
        <v>24.202200000000001</v>
      </c>
      <c r="D113" s="31">
        <v>24.213699999999999</v>
      </c>
      <c r="E113" s="4">
        <f t="shared" si="4"/>
        <v>1.1499999999998067E-2</v>
      </c>
      <c r="F113" s="7">
        <f t="shared" si="5"/>
        <v>4.7516341489608658E-4</v>
      </c>
      <c r="K113">
        <f t="shared" si="6"/>
        <v>1</v>
      </c>
      <c r="L113">
        <f t="shared" si="7"/>
        <v>0</v>
      </c>
    </row>
    <row r="114" spans="1:12">
      <c r="A114" s="3">
        <v>43978</v>
      </c>
      <c r="B114" s="15">
        <v>7865702.4100000001</v>
      </c>
      <c r="C114" s="31">
        <v>24.426600000000001</v>
      </c>
      <c r="D114" s="31">
        <v>24.421299999999999</v>
      </c>
      <c r="E114" s="4">
        <f t="shared" si="4"/>
        <v>-5.3000000000018588E-3</v>
      </c>
      <c r="F114" s="7">
        <f t="shared" si="5"/>
        <v>-2.1697657471780185E-4</v>
      </c>
      <c r="K114">
        <f t="shared" si="6"/>
        <v>0</v>
      </c>
      <c r="L114">
        <f t="shared" si="7"/>
        <v>1</v>
      </c>
    </row>
    <row r="115" spans="1:12">
      <c r="A115" s="3">
        <v>43979</v>
      </c>
      <c r="B115" s="15">
        <v>7938637.6200000001</v>
      </c>
      <c r="C115" s="31">
        <v>24.235499999999998</v>
      </c>
      <c r="D115" s="31">
        <v>24.256599999999999</v>
      </c>
      <c r="E115" s="4">
        <f t="shared" si="4"/>
        <v>2.1100000000000563E-2</v>
      </c>
      <c r="F115" s="7">
        <f t="shared" si="5"/>
        <v>8.7062367188630576E-4</v>
      </c>
      <c r="K115">
        <f>IF(E115&gt;0,1,0)</f>
        <v>1</v>
      </c>
      <c r="L115">
        <f>IF(E115&lt;0,1,0)</f>
        <v>0</v>
      </c>
    </row>
    <row r="116" spans="1:12">
      <c r="A116" s="3">
        <v>43980</v>
      </c>
      <c r="B116" s="15">
        <v>7876543.7400000002</v>
      </c>
      <c r="C116" s="31">
        <v>24.401299999999999</v>
      </c>
      <c r="D116" s="31">
        <v>24.412500000000001</v>
      </c>
      <c r="E116" s="4">
        <f t="shared" si="4"/>
        <v>1.1200000000002319E-2</v>
      </c>
      <c r="F116" s="7">
        <f t="shared" si="5"/>
        <v>4.589919389541672E-4</v>
      </c>
      <c r="K116">
        <f t="shared" ref="K116:K179" si="8">IF(E116&gt;0,1,0)</f>
        <v>1</v>
      </c>
      <c r="L116">
        <f t="shared" ref="L116:L179" si="9">IF(E116&lt;0,1,0)</f>
        <v>0</v>
      </c>
    </row>
    <row r="117" spans="1:12">
      <c r="A117" s="3">
        <v>43983</v>
      </c>
      <c r="B117" s="15">
        <v>7930407.1200000001</v>
      </c>
      <c r="C117" s="31">
        <v>24.6112</v>
      </c>
      <c r="D117" s="31">
        <v>24.620799999999999</v>
      </c>
      <c r="E117" s="4">
        <f t="shared" si="4"/>
        <v>9.5999999999989427E-3</v>
      </c>
      <c r="F117" s="7">
        <f t="shared" si="5"/>
        <v>3.9006631127287342E-4</v>
      </c>
      <c r="K117">
        <f t="shared" si="8"/>
        <v>1</v>
      </c>
      <c r="L117">
        <f t="shared" si="9"/>
        <v>0</v>
      </c>
    </row>
    <row r="118" spans="1:12">
      <c r="A118" s="3">
        <v>43984</v>
      </c>
      <c r="B118" s="15">
        <v>7998624.1299999999</v>
      </c>
      <c r="C118" s="31">
        <v>24.840399999999999</v>
      </c>
      <c r="D118" s="31">
        <v>24.851299999999998</v>
      </c>
      <c r="E118" s="4">
        <f t="shared" si="4"/>
        <v>1.0899999999999466E-2</v>
      </c>
      <c r="F118" s="7">
        <f t="shared" si="5"/>
        <v>4.3880130754736101E-4</v>
      </c>
      <c r="K118">
        <f t="shared" si="8"/>
        <v>1</v>
      </c>
      <c r="L118">
        <f t="shared" si="9"/>
        <v>0</v>
      </c>
    </row>
    <row r="119" spans="1:12">
      <c r="A119" s="3">
        <v>43985</v>
      </c>
      <c r="B119" s="15">
        <v>8073118.8700000001</v>
      </c>
      <c r="C119" s="31">
        <v>25.1053</v>
      </c>
      <c r="D119" s="31">
        <v>25.130099999999999</v>
      </c>
      <c r="E119" s="4">
        <f t="shared" si="4"/>
        <v>2.4799999999999045E-2</v>
      </c>
      <c r="F119" s="7">
        <f t="shared" si="5"/>
        <v>9.8783922120026634E-4</v>
      </c>
      <c r="K119">
        <f t="shared" si="8"/>
        <v>1</v>
      </c>
      <c r="L119">
        <f t="shared" si="9"/>
        <v>0</v>
      </c>
    </row>
    <row r="120" spans="1:12">
      <c r="A120" s="3">
        <v>43986</v>
      </c>
      <c r="B120" s="15">
        <v>8159236.4400000004</v>
      </c>
      <c r="C120" s="31">
        <v>24.856999999999999</v>
      </c>
      <c r="D120" s="31">
        <v>24.869599999999998</v>
      </c>
      <c r="E120" s="4">
        <f t="shared" si="4"/>
        <v>1.2599999999999056E-2</v>
      </c>
      <c r="F120" s="7">
        <f t="shared" si="5"/>
        <v>5.0689946493941574E-4</v>
      </c>
      <c r="K120">
        <f t="shared" si="8"/>
        <v>1</v>
      </c>
      <c r="L120">
        <f t="shared" si="9"/>
        <v>0</v>
      </c>
    </row>
    <row r="121" spans="1:12">
      <c r="A121" s="3">
        <v>43987</v>
      </c>
      <c r="B121" s="15">
        <v>8078524.21</v>
      </c>
      <c r="C121" s="31">
        <v>25.303999999999998</v>
      </c>
      <c r="D121" s="31">
        <v>25.335699999999999</v>
      </c>
      <c r="E121" s="4">
        <f t="shared" si="4"/>
        <v>3.1700000000000728E-2</v>
      </c>
      <c r="F121" s="7">
        <f t="shared" si="5"/>
        <v>1.2527663610496652E-3</v>
      </c>
      <c r="K121">
        <f t="shared" si="8"/>
        <v>1</v>
      </c>
      <c r="L121">
        <f t="shared" si="9"/>
        <v>0</v>
      </c>
    </row>
    <row r="122" spans="1:12">
      <c r="A122" s="3">
        <v>43990</v>
      </c>
      <c r="B122" s="15">
        <v>8223785.8300000001</v>
      </c>
      <c r="C122" s="31">
        <v>25.520700000000001</v>
      </c>
      <c r="D122" s="31">
        <v>25.529399999999999</v>
      </c>
      <c r="E122" s="4">
        <f t="shared" si="4"/>
        <v>8.6999999999974875E-3</v>
      </c>
      <c r="F122" s="7">
        <f t="shared" si="5"/>
        <v>3.4089974021078918E-4</v>
      </c>
      <c r="K122">
        <f t="shared" si="8"/>
        <v>1</v>
      </c>
      <c r="L122">
        <f t="shared" si="9"/>
        <v>0</v>
      </c>
    </row>
    <row r="123" spans="1:12">
      <c r="A123" s="3">
        <v>43991</v>
      </c>
      <c r="B123" s="15">
        <v>8294232.4800000004</v>
      </c>
      <c r="C123" s="31">
        <v>25.390899999999998</v>
      </c>
      <c r="D123" s="31">
        <v>25.41</v>
      </c>
      <c r="E123" s="4">
        <f t="shared" si="4"/>
        <v>1.9100000000001671E-2</v>
      </c>
      <c r="F123" s="7">
        <f t="shared" si="5"/>
        <v>7.5223800652996441E-4</v>
      </c>
      <c r="K123">
        <f t="shared" si="8"/>
        <v>1</v>
      </c>
      <c r="L123">
        <f t="shared" si="9"/>
        <v>0</v>
      </c>
    </row>
    <row r="124" spans="1:12">
      <c r="A124" s="3">
        <v>43992</v>
      </c>
      <c r="B124" s="15">
        <v>8252034.9400000004</v>
      </c>
      <c r="C124" s="31">
        <v>25.385400000000001</v>
      </c>
      <c r="D124" s="31">
        <v>25.411100000000001</v>
      </c>
      <c r="E124" s="4">
        <f t="shared" si="4"/>
        <v>2.57000000000005E-2</v>
      </c>
      <c r="F124" s="7">
        <f t="shared" si="5"/>
        <v>1.0123929502785262E-3</v>
      </c>
      <c r="K124">
        <f t="shared" si="8"/>
        <v>1</v>
      </c>
      <c r="L124">
        <f t="shared" si="9"/>
        <v>0</v>
      </c>
    </row>
    <row r="125" spans="1:12">
      <c r="A125" s="3">
        <v>43993</v>
      </c>
      <c r="B125" s="15">
        <v>8250243.9300000006</v>
      </c>
      <c r="C125" s="31">
        <v>24.426400000000001</v>
      </c>
      <c r="D125" s="31">
        <v>24.420200000000001</v>
      </c>
      <c r="E125" s="4">
        <f t="shared" si="4"/>
        <v>-6.1999999999997613E-3</v>
      </c>
      <c r="F125" s="7">
        <f t="shared" si="5"/>
        <v>-2.5382373170011795E-4</v>
      </c>
      <c r="K125">
        <f t="shared" si="8"/>
        <v>0</v>
      </c>
      <c r="L125">
        <f t="shared" si="9"/>
        <v>1</v>
      </c>
    </row>
    <row r="126" spans="1:12">
      <c r="A126" s="3">
        <v>43994</v>
      </c>
      <c r="B126" s="15">
        <v>7938572.04</v>
      </c>
      <c r="C126" s="31">
        <v>24.747399999999999</v>
      </c>
      <c r="D126" s="31">
        <v>24.750499999999999</v>
      </c>
      <c r="E126" s="4">
        <f t="shared" si="4"/>
        <v>3.0999999999998806E-3</v>
      </c>
      <c r="F126" s="7">
        <f t="shared" si="5"/>
        <v>1.2526568447594012E-4</v>
      </c>
      <c r="K126">
        <f t="shared" si="8"/>
        <v>1</v>
      </c>
      <c r="L126">
        <f t="shared" si="9"/>
        <v>0</v>
      </c>
    </row>
    <row r="127" spans="1:12">
      <c r="A127" s="3">
        <v>43997</v>
      </c>
      <c r="B127" s="15">
        <v>8042889.5800000001</v>
      </c>
      <c r="C127" s="31">
        <v>24.802199999999999</v>
      </c>
      <c r="D127" s="31">
        <v>24.767900000000001</v>
      </c>
      <c r="E127" s="4">
        <f t="shared" si="4"/>
        <v>-3.4299999999998221E-2</v>
      </c>
      <c r="F127" s="7">
        <f t="shared" si="5"/>
        <v>-1.3829418358048166E-3</v>
      </c>
      <c r="K127">
        <f t="shared" si="8"/>
        <v>0</v>
      </c>
      <c r="L127">
        <f t="shared" si="9"/>
        <v>1</v>
      </c>
    </row>
    <row r="128" spans="1:12">
      <c r="A128" s="3">
        <v>43998</v>
      </c>
      <c r="B128" s="15">
        <v>8060728.8100000005</v>
      </c>
      <c r="C128" s="31">
        <v>25.020700000000001</v>
      </c>
      <c r="D128" s="31">
        <v>24.996200000000002</v>
      </c>
      <c r="E128" s="4">
        <f t="shared" si="4"/>
        <v>-2.4499999999999744E-2</v>
      </c>
      <c r="F128" s="7">
        <f t="shared" si="5"/>
        <v>-9.7918923131645958E-4</v>
      </c>
      <c r="K128">
        <f t="shared" si="8"/>
        <v>0</v>
      </c>
      <c r="L128">
        <f t="shared" si="9"/>
        <v>1</v>
      </c>
    </row>
    <row r="129" spans="1:12">
      <c r="A129" s="3">
        <v>43999</v>
      </c>
      <c r="B129" s="15">
        <v>8131730.0499999998</v>
      </c>
      <c r="C129" s="31">
        <v>25.0944</v>
      </c>
      <c r="D129" s="31">
        <v>25.090299999999999</v>
      </c>
      <c r="E129" s="4">
        <f t="shared" si="4"/>
        <v>-4.1000000000011028E-3</v>
      </c>
      <c r="F129" s="7">
        <f t="shared" si="5"/>
        <v>-1.6338306554454789E-4</v>
      </c>
      <c r="K129">
        <f t="shared" si="8"/>
        <v>0</v>
      </c>
      <c r="L129">
        <f t="shared" si="9"/>
        <v>1</v>
      </c>
    </row>
    <row r="130" spans="1:12">
      <c r="A130" s="3">
        <v>44000</v>
      </c>
      <c r="B130" s="15">
        <v>8155682.6000000006</v>
      </c>
      <c r="C130" s="31">
        <v>25.161999999999999</v>
      </c>
      <c r="D130" s="31">
        <v>25.1738</v>
      </c>
      <c r="E130" s="4">
        <f t="shared" ref="E130:E193" si="10">(D130-C130)</f>
        <v>1.1800000000000921E-2</v>
      </c>
      <c r="F130" s="7">
        <f t="shared" si="5"/>
        <v>4.689611318655481E-4</v>
      </c>
      <c r="K130">
        <f t="shared" si="8"/>
        <v>1</v>
      </c>
      <c r="L130">
        <f t="shared" si="9"/>
        <v>0</v>
      </c>
    </row>
    <row r="131" spans="1:12">
      <c r="A131" s="3">
        <v>44001</v>
      </c>
      <c r="B131" s="15">
        <v>8177655.4500000002</v>
      </c>
      <c r="C131" s="31">
        <v>25.0959</v>
      </c>
      <c r="D131" s="31">
        <v>25.163699999999999</v>
      </c>
      <c r="E131" s="4">
        <f t="shared" si="10"/>
        <v>6.7799999999998306E-2</v>
      </c>
      <c r="F131" s="7">
        <f t="shared" ref="F131:F194" si="11">+E131/C131</f>
        <v>2.7016365223003877E-3</v>
      </c>
      <c r="K131">
        <f t="shared" si="8"/>
        <v>1</v>
      </c>
      <c r="L131">
        <f t="shared" si="9"/>
        <v>0</v>
      </c>
    </row>
    <row r="132" spans="1:12">
      <c r="A132" s="3">
        <v>44004</v>
      </c>
      <c r="B132" s="15">
        <v>8156156.2800000003</v>
      </c>
      <c r="C132" s="31">
        <v>25.328399999999998</v>
      </c>
      <c r="D132" s="31">
        <v>25.319700000000001</v>
      </c>
      <c r="E132" s="4">
        <f t="shared" si="10"/>
        <v>-8.6999999999974875E-3</v>
      </c>
      <c r="F132" s="7">
        <f t="shared" si="11"/>
        <v>-3.4348794238868181E-4</v>
      </c>
      <c r="K132">
        <f t="shared" si="8"/>
        <v>0</v>
      </c>
      <c r="L132">
        <f t="shared" si="9"/>
        <v>1</v>
      </c>
    </row>
    <row r="133" spans="1:12">
      <c r="A133" s="3">
        <v>44005</v>
      </c>
      <c r="B133" s="15">
        <v>8231714.1400000006</v>
      </c>
      <c r="C133" s="31">
        <v>25.392499999999998</v>
      </c>
      <c r="D133" s="31">
        <v>25.412600000000001</v>
      </c>
      <c r="E133" s="4">
        <f t="shared" si="10"/>
        <v>2.0100000000002893E-2</v>
      </c>
      <c r="F133" s="7">
        <f t="shared" si="11"/>
        <v>7.9157231465995449E-4</v>
      </c>
      <c r="K133">
        <f t="shared" si="8"/>
        <v>1</v>
      </c>
      <c r="L133">
        <f t="shared" si="9"/>
        <v>0</v>
      </c>
    </row>
    <row r="134" spans="1:12">
      <c r="A134" s="3">
        <v>44006</v>
      </c>
      <c r="B134" s="15">
        <v>8252558.0300000003</v>
      </c>
      <c r="C134" s="31">
        <v>25.087700000000002</v>
      </c>
      <c r="D134" s="31">
        <v>25.0884</v>
      </c>
      <c r="E134" s="4">
        <f t="shared" si="10"/>
        <v>6.9999999999836859E-4</v>
      </c>
      <c r="F134" s="7">
        <f t="shared" si="11"/>
        <v>2.7902119365201613E-5</v>
      </c>
      <c r="K134">
        <f t="shared" si="8"/>
        <v>1</v>
      </c>
      <c r="L134">
        <f t="shared" si="9"/>
        <v>0</v>
      </c>
    </row>
    <row r="135" spans="1:12">
      <c r="A135" s="3">
        <v>44007</v>
      </c>
      <c r="B135" s="15">
        <v>8153506.3200000003</v>
      </c>
      <c r="C135" s="31">
        <v>25.311</v>
      </c>
      <c r="D135" s="31">
        <v>25.290900000000001</v>
      </c>
      <c r="E135" s="4">
        <f t="shared" si="10"/>
        <v>-2.0099999999999341E-2</v>
      </c>
      <c r="F135" s="7">
        <f t="shared" si="11"/>
        <v>-7.9412113310415786E-4</v>
      </c>
      <c r="K135">
        <f t="shared" si="8"/>
        <v>0</v>
      </c>
      <c r="L135">
        <f t="shared" si="9"/>
        <v>1</v>
      </c>
    </row>
    <row r="136" spans="1:12">
      <c r="A136" s="3">
        <v>44008</v>
      </c>
      <c r="B136" s="15">
        <v>8226085.9199999999</v>
      </c>
      <c r="C136" s="31">
        <v>25.0242</v>
      </c>
      <c r="D136" s="31">
        <v>25.014700000000001</v>
      </c>
      <c r="E136" s="4">
        <f t="shared" si="10"/>
        <v>-9.4999999999991758E-3</v>
      </c>
      <c r="F136" s="7">
        <f t="shared" si="11"/>
        <v>-3.7963251572474549E-4</v>
      </c>
      <c r="K136">
        <f t="shared" si="8"/>
        <v>0</v>
      </c>
      <c r="L136">
        <f t="shared" si="9"/>
        <v>1</v>
      </c>
    </row>
    <row r="137" spans="1:12">
      <c r="A137" s="3">
        <v>44011</v>
      </c>
      <c r="B137" s="15">
        <v>8132868.9300000006</v>
      </c>
      <c r="C137" s="31">
        <v>25.259499999999999</v>
      </c>
      <c r="D137" s="31">
        <v>25.220700000000001</v>
      </c>
      <c r="E137" s="4">
        <f t="shared" si="10"/>
        <v>-3.8799999999998391E-2</v>
      </c>
      <c r="F137" s="7">
        <f t="shared" si="11"/>
        <v>-1.5360557414041604E-3</v>
      </c>
      <c r="K137">
        <f t="shared" si="8"/>
        <v>0</v>
      </c>
      <c r="L137">
        <f t="shared" si="9"/>
        <v>1</v>
      </c>
    </row>
    <row r="138" spans="1:12">
      <c r="A138" s="3">
        <v>44012</v>
      </c>
      <c r="B138" s="15">
        <v>8209342.0499999998</v>
      </c>
      <c r="C138" s="31">
        <v>25.285</v>
      </c>
      <c r="D138" s="31">
        <v>25.299499999999998</v>
      </c>
      <c r="E138" s="4">
        <f t="shared" si="10"/>
        <v>1.4499999999998181E-2</v>
      </c>
      <c r="F138" s="7">
        <f t="shared" si="11"/>
        <v>5.7346252718996167E-4</v>
      </c>
      <c r="K138">
        <f t="shared" si="8"/>
        <v>1</v>
      </c>
      <c r="L138">
        <f t="shared" si="9"/>
        <v>0</v>
      </c>
    </row>
    <row r="139" spans="1:12">
      <c r="A139" s="3">
        <v>44013</v>
      </c>
      <c r="B139" s="15">
        <v>8217619.1400000006</v>
      </c>
      <c r="C139" s="31">
        <v>25.366299999999999</v>
      </c>
      <c r="D139" s="31">
        <v>25.382400000000001</v>
      </c>
      <c r="E139" s="4">
        <f t="shared" si="10"/>
        <v>1.6100000000001558E-2</v>
      </c>
      <c r="F139" s="7">
        <f t="shared" si="11"/>
        <v>6.3470037017624001E-4</v>
      </c>
      <c r="K139">
        <f t="shared" si="8"/>
        <v>1</v>
      </c>
      <c r="L139">
        <f t="shared" si="9"/>
        <v>0</v>
      </c>
    </row>
    <row r="140" spans="1:12">
      <c r="A140" s="3">
        <v>44014</v>
      </c>
      <c r="B140" s="15">
        <v>8244044.9300000006</v>
      </c>
      <c r="C140" s="31">
        <v>25.716200000000001</v>
      </c>
      <c r="D140" s="31">
        <v>25.690300000000001</v>
      </c>
      <c r="E140" s="4">
        <f t="shared" si="10"/>
        <v>-2.5900000000000034E-2</v>
      </c>
      <c r="F140" s="7">
        <f t="shared" si="11"/>
        <v>-1.0071472457050432E-3</v>
      </c>
      <c r="K140">
        <f t="shared" si="8"/>
        <v>0</v>
      </c>
      <c r="L140">
        <f t="shared" si="9"/>
        <v>1</v>
      </c>
    </row>
    <row r="141" spans="1:12">
      <c r="A141" s="3">
        <v>44018</v>
      </c>
      <c r="B141" s="15">
        <v>8357770.6900000004</v>
      </c>
      <c r="C141" s="31">
        <v>26.248899999999999</v>
      </c>
      <c r="D141" s="31">
        <v>26.247499999999999</v>
      </c>
      <c r="E141" s="4">
        <f t="shared" si="10"/>
        <v>-1.4000000000002899E-3</v>
      </c>
      <c r="F141" s="7">
        <f t="shared" si="11"/>
        <v>-5.3335568347637044E-5</v>
      </c>
      <c r="K141">
        <f t="shared" si="8"/>
        <v>0</v>
      </c>
      <c r="L141">
        <f t="shared" si="9"/>
        <v>1</v>
      </c>
    </row>
    <row r="142" spans="1:12">
      <c r="A142" s="3">
        <v>44019</v>
      </c>
      <c r="B142" s="15">
        <v>8530885.1799999997</v>
      </c>
      <c r="C142" s="31">
        <v>25.982900000000001</v>
      </c>
      <c r="D142" s="31">
        <v>26.023900000000001</v>
      </c>
      <c r="E142" s="4">
        <f t="shared" si="10"/>
        <v>4.1000000000000369E-2</v>
      </c>
      <c r="F142" s="7">
        <f t="shared" si="11"/>
        <v>1.577960889662061E-3</v>
      </c>
      <c r="K142">
        <f t="shared" si="8"/>
        <v>1</v>
      </c>
      <c r="L142">
        <f t="shared" si="9"/>
        <v>0</v>
      </c>
    </row>
    <row r="143" spans="1:12">
      <c r="A143" s="3">
        <v>44020</v>
      </c>
      <c r="B143" s="15">
        <v>8444452.4000000004</v>
      </c>
      <c r="C143" s="31">
        <v>26.309899999999999</v>
      </c>
      <c r="D143" s="31">
        <v>26.317799999999998</v>
      </c>
      <c r="E143" s="4">
        <f t="shared" si="10"/>
        <v>7.899999999999352E-3</v>
      </c>
      <c r="F143" s="7">
        <f t="shared" si="11"/>
        <v>3.0026719979929045E-4</v>
      </c>
      <c r="K143">
        <f t="shared" si="8"/>
        <v>1</v>
      </c>
      <c r="L143">
        <f t="shared" si="9"/>
        <v>0</v>
      </c>
    </row>
    <row r="144" spans="1:12">
      <c r="A144" s="3">
        <v>44021</v>
      </c>
      <c r="B144" s="15">
        <v>8550729.9800000004</v>
      </c>
      <c r="C144" s="31">
        <v>26.336600000000001</v>
      </c>
      <c r="D144" s="31">
        <v>26.363499999999998</v>
      </c>
      <c r="E144" s="4">
        <f t="shared" si="10"/>
        <v>2.6899999999997704E-2</v>
      </c>
      <c r="F144" s="7">
        <f t="shared" si="11"/>
        <v>1.0213922829825301E-3</v>
      </c>
      <c r="K144">
        <f t="shared" si="8"/>
        <v>1</v>
      </c>
      <c r="L144">
        <f t="shared" si="9"/>
        <v>0</v>
      </c>
    </row>
    <row r="145" spans="1:12">
      <c r="A145" s="3">
        <v>44022</v>
      </c>
      <c r="B145" s="15">
        <v>8559407.5600000005</v>
      </c>
      <c r="C145" s="31">
        <v>26.405000000000001</v>
      </c>
      <c r="D145" s="31">
        <v>26.398599999999998</v>
      </c>
      <c r="E145" s="4">
        <f t="shared" si="10"/>
        <v>-6.4000000000028479E-3</v>
      </c>
      <c r="F145" s="7">
        <f t="shared" si="11"/>
        <v>-2.423783374361995E-4</v>
      </c>
      <c r="K145">
        <f t="shared" si="8"/>
        <v>0</v>
      </c>
      <c r="L145">
        <f t="shared" si="9"/>
        <v>1</v>
      </c>
    </row>
    <row r="146" spans="1:12">
      <c r="A146" s="3">
        <v>44025</v>
      </c>
      <c r="B146" s="15">
        <v>8581619.9600000009</v>
      </c>
      <c r="C146" s="31">
        <v>26.144400000000001</v>
      </c>
      <c r="D146" s="31">
        <v>26.181799999999999</v>
      </c>
      <c r="E146" s="4">
        <f t="shared" si="10"/>
        <v>3.7399999999998101E-2</v>
      </c>
      <c r="F146" s="7">
        <f t="shared" si="11"/>
        <v>1.4305166689615406E-3</v>
      </c>
      <c r="K146">
        <f t="shared" si="8"/>
        <v>1</v>
      </c>
      <c r="L146">
        <f t="shared" si="9"/>
        <v>0</v>
      </c>
    </row>
    <row r="147" spans="1:12">
      <c r="A147" s="3">
        <v>44026</v>
      </c>
      <c r="B147" s="15">
        <v>8496920.2400000002</v>
      </c>
      <c r="C147" s="31">
        <v>26.2651</v>
      </c>
      <c r="D147" s="31">
        <v>26.289000000000001</v>
      </c>
      <c r="E147" s="4">
        <f t="shared" si="10"/>
        <v>2.3900000000001143E-2</v>
      </c>
      <c r="F147" s="7">
        <f t="shared" si="11"/>
        <v>9.0995275098899842E-4</v>
      </c>
      <c r="K147">
        <f t="shared" si="8"/>
        <v>1</v>
      </c>
      <c r="L147">
        <f t="shared" si="9"/>
        <v>0</v>
      </c>
    </row>
    <row r="148" spans="1:12">
      <c r="A148" s="3">
        <v>44027</v>
      </c>
      <c r="B148" s="15">
        <v>11819294.57</v>
      </c>
      <c r="C148" s="31">
        <v>26.472899999999999</v>
      </c>
      <c r="D148" s="31">
        <v>26.4725</v>
      </c>
      <c r="E148" s="4">
        <f t="shared" si="10"/>
        <v>-3.9999999999906777E-4</v>
      </c>
      <c r="F148" s="7">
        <f t="shared" si="11"/>
        <v>-1.5109791522616251E-5</v>
      </c>
      <c r="K148">
        <f t="shared" si="8"/>
        <v>0</v>
      </c>
      <c r="L148">
        <f t="shared" si="9"/>
        <v>1</v>
      </c>
    </row>
    <row r="149" spans="1:12">
      <c r="A149" s="3">
        <v>44028</v>
      </c>
      <c r="B149" s="15">
        <v>11912787.66</v>
      </c>
      <c r="C149" s="31">
        <v>26.2713</v>
      </c>
      <c r="D149" s="31">
        <v>26.312999999999999</v>
      </c>
      <c r="E149" s="4">
        <f t="shared" si="10"/>
        <v>4.1699999999998738E-2</v>
      </c>
      <c r="F149" s="7">
        <f t="shared" si="11"/>
        <v>1.5872834614198284E-3</v>
      </c>
      <c r="K149">
        <f t="shared" si="8"/>
        <v>1</v>
      </c>
      <c r="L149">
        <f t="shared" si="9"/>
        <v>0</v>
      </c>
    </row>
    <row r="150" spans="1:12">
      <c r="A150" s="3">
        <v>44029</v>
      </c>
      <c r="B150" s="15">
        <v>11822083.130000001</v>
      </c>
      <c r="C150" s="31">
        <v>26.343900000000001</v>
      </c>
      <c r="D150" s="31">
        <v>26.3551</v>
      </c>
      <c r="E150" s="4">
        <f t="shared" si="10"/>
        <v>1.1199999999998766E-2</v>
      </c>
      <c r="F150" s="7">
        <f t="shared" si="11"/>
        <v>4.2514585919316294E-4</v>
      </c>
      <c r="K150">
        <f t="shared" si="8"/>
        <v>1</v>
      </c>
      <c r="L150">
        <f t="shared" si="9"/>
        <v>0</v>
      </c>
    </row>
    <row r="151" spans="1:12">
      <c r="A151" s="3">
        <v>44032</v>
      </c>
      <c r="B151" s="15">
        <v>11854769.66</v>
      </c>
      <c r="C151" s="31">
        <v>26.567699999999999</v>
      </c>
      <c r="D151" s="31">
        <v>26.5854</v>
      </c>
      <c r="E151" s="4">
        <f t="shared" si="10"/>
        <v>1.7700000000001381E-2</v>
      </c>
      <c r="F151" s="7">
        <f t="shared" si="11"/>
        <v>6.6622251832117131E-4</v>
      </c>
      <c r="K151">
        <f t="shared" si="8"/>
        <v>1</v>
      </c>
      <c r="L151">
        <f t="shared" si="9"/>
        <v>0</v>
      </c>
    </row>
    <row r="152" spans="1:12">
      <c r="A152" s="3">
        <v>44033</v>
      </c>
      <c r="B152" s="15">
        <v>11955486.380000001</v>
      </c>
      <c r="C152" s="31">
        <v>26.630400000000002</v>
      </c>
      <c r="D152" s="31">
        <v>26.6416</v>
      </c>
      <c r="E152" s="4">
        <f t="shared" si="10"/>
        <v>1.1199999999998766E-2</v>
      </c>
      <c r="F152" s="7">
        <f t="shared" si="11"/>
        <v>4.2057197788988399E-4</v>
      </c>
      <c r="K152">
        <f t="shared" si="8"/>
        <v>1</v>
      </c>
      <c r="L152">
        <f t="shared" si="9"/>
        <v>0</v>
      </c>
    </row>
    <row r="153" spans="1:12">
      <c r="A153" s="3">
        <v>44034</v>
      </c>
      <c r="B153" s="15">
        <v>11983696.970000001</v>
      </c>
      <c r="C153" s="31">
        <v>26.608899999999998</v>
      </c>
      <c r="D153" s="31">
        <v>26.628699999999998</v>
      </c>
      <c r="E153" s="4">
        <f t="shared" si="10"/>
        <v>1.980000000000004E-2</v>
      </c>
      <c r="F153" s="7">
        <f t="shared" si="11"/>
        <v>7.4411193247372269E-4</v>
      </c>
      <c r="K153">
        <f t="shared" si="8"/>
        <v>1</v>
      </c>
      <c r="L153">
        <f t="shared" si="9"/>
        <v>0</v>
      </c>
    </row>
    <row r="154" spans="1:12">
      <c r="A154" s="3">
        <v>44035</v>
      </c>
      <c r="B154" s="15">
        <v>11973982.859999999</v>
      </c>
      <c r="C154" s="31">
        <v>26.4071</v>
      </c>
      <c r="D154" s="31">
        <v>26.441700000000001</v>
      </c>
      <c r="E154" s="4">
        <f t="shared" si="10"/>
        <v>3.4600000000001074E-2</v>
      </c>
      <c r="F154" s="7">
        <f t="shared" si="11"/>
        <v>1.3102536817750179E-3</v>
      </c>
      <c r="K154">
        <f t="shared" si="8"/>
        <v>1</v>
      </c>
      <c r="L154">
        <f t="shared" si="9"/>
        <v>0</v>
      </c>
    </row>
    <row r="155" spans="1:12">
      <c r="A155" s="3">
        <v>44036</v>
      </c>
      <c r="B155" s="15">
        <v>11883172.800000001</v>
      </c>
      <c r="C155" s="31">
        <v>26.250599999999999</v>
      </c>
      <c r="D155" s="31">
        <v>26.2638</v>
      </c>
      <c r="E155" s="4">
        <f t="shared" si="10"/>
        <v>1.3200000000001211E-2</v>
      </c>
      <c r="F155" s="7">
        <f t="shared" si="11"/>
        <v>5.0284564924234915E-4</v>
      </c>
      <c r="K155">
        <f t="shared" si="8"/>
        <v>1</v>
      </c>
      <c r="L155">
        <f t="shared" si="9"/>
        <v>0</v>
      </c>
    </row>
    <row r="156" spans="1:12">
      <c r="A156" s="3">
        <v>44039</v>
      </c>
      <c r="B156" s="15">
        <v>11812768.15</v>
      </c>
      <c r="C156" s="31">
        <v>26.4712</v>
      </c>
      <c r="D156" s="31">
        <v>26.476900000000001</v>
      </c>
      <c r="E156" s="4">
        <f t="shared" si="10"/>
        <v>5.7000000000009265E-3</v>
      </c>
      <c r="F156" s="7">
        <f t="shared" si="11"/>
        <v>2.1532835685578766E-4</v>
      </c>
      <c r="K156">
        <f t="shared" si="8"/>
        <v>1</v>
      </c>
      <c r="L156">
        <f t="shared" si="9"/>
        <v>0</v>
      </c>
    </row>
    <row r="157" spans="1:12">
      <c r="A157" s="3">
        <v>44040</v>
      </c>
      <c r="B157" s="15">
        <v>11912051.6</v>
      </c>
      <c r="C157" s="31">
        <v>26.308399999999999</v>
      </c>
      <c r="D157" s="31">
        <v>26.323699999999999</v>
      </c>
      <c r="E157" s="4">
        <f t="shared" si="10"/>
        <v>1.5299999999999869E-2</v>
      </c>
      <c r="F157" s="7">
        <f t="shared" si="11"/>
        <v>5.8156330297547056E-4</v>
      </c>
      <c r="K157">
        <f t="shared" si="8"/>
        <v>1</v>
      </c>
      <c r="L157">
        <f t="shared" si="9"/>
        <v>0</v>
      </c>
    </row>
    <row r="158" spans="1:12">
      <c r="A158" s="3">
        <v>44041</v>
      </c>
      <c r="B158" s="15">
        <v>11838767.890000001</v>
      </c>
      <c r="C158" s="31">
        <v>26.6281</v>
      </c>
      <c r="D158" s="31">
        <v>26.623799999999999</v>
      </c>
      <c r="E158" s="4">
        <f t="shared" si="10"/>
        <v>-4.3000000000006366E-3</v>
      </c>
      <c r="F158" s="7">
        <f t="shared" si="11"/>
        <v>-1.6148354557781578E-4</v>
      </c>
      <c r="K158">
        <f t="shared" si="8"/>
        <v>0</v>
      </c>
      <c r="L158">
        <f t="shared" si="9"/>
        <v>1</v>
      </c>
    </row>
    <row r="159" spans="1:12">
      <c r="A159" s="3">
        <v>44042</v>
      </c>
      <c r="B159" s="15">
        <v>11982656.689999999</v>
      </c>
      <c r="C159" s="31">
        <v>26.4694</v>
      </c>
      <c r="D159" s="31">
        <v>26.449400000000001</v>
      </c>
      <c r="E159" s="4">
        <f t="shared" si="10"/>
        <v>-1.9999999999999574E-2</v>
      </c>
      <c r="F159" s="7">
        <f t="shared" si="11"/>
        <v>-7.5558947312744432E-4</v>
      </c>
      <c r="K159">
        <f t="shared" si="8"/>
        <v>0</v>
      </c>
      <c r="L159">
        <f t="shared" si="9"/>
        <v>1</v>
      </c>
    </row>
    <row r="160" spans="1:12">
      <c r="A160" s="3">
        <v>44043</v>
      </c>
      <c r="B160" s="15">
        <v>11911243.01</v>
      </c>
      <c r="C160" s="31">
        <v>26.361699999999999</v>
      </c>
      <c r="D160" s="31">
        <v>26.3521</v>
      </c>
      <c r="E160" s="4">
        <f t="shared" si="10"/>
        <v>-9.5999999999989427E-3</v>
      </c>
      <c r="F160" s="7">
        <f t="shared" si="11"/>
        <v>-3.6416467830219381E-4</v>
      </c>
      <c r="K160">
        <f t="shared" si="8"/>
        <v>0</v>
      </c>
      <c r="L160">
        <f t="shared" si="9"/>
        <v>1</v>
      </c>
    </row>
    <row r="161" spans="1:12">
      <c r="A161" s="3">
        <v>44046</v>
      </c>
      <c r="B161" s="15">
        <v>11862752.91</v>
      </c>
      <c r="C161" s="31">
        <v>26.552099999999999</v>
      </c>
      <c r="D161" s="31">
        <v>26.568300000000001</v>
      </c>
      <c r="E161" s="4">
        <f t="shared" si="10"/>
        <v>1.6200000000001324E-2</v>
      </c>
      <c r="F161" s="7">
        <f t="shared" si="11"/>
        <v>6.1012123334882457E-4</v>
      </c>
      <c r="K161">
        <f t="shared" si="8"/>
        <v>1</v>
      </c>
      <c r="L161">
        <f t="shared" si="9"/>
        <v>0</v>
      </c>
    </row>
    <row r="162" spans="1:12">
      <c r="A162" s="3">
        <v>44047</v>
      </c>
      <c r="B162" s="15">
        <v>15267475.32</v>
      </c>
      <c r="C162" s="31">
        <v>26.775700000000001</v>
      </c>
      <c r="D162" s="31">
        <v>26.7559</v>
      </c>
      <c r="E162" s="4">
        <f t="shared" si="10"/>
        <v>-1.980000000000004E-2</v>
      </c>
      <c r="F162" s="7">
        <f t="shared" si="11"/>
        <v>-7.3947646560127431E-4</v>
      </c>
      <c r="K162">
        <f t="shared" si="8"/>
        <v>0</v>
      </c>
      <c r="L162">
        <f t="shared" si="9"/>
        <v>1</v>
      </c>
    </row>
    <row r="163" spans="1:12">
      <c r="A163" s="3">
        <v>44048</v>
      </c>
      <c r="B163" s="15">
        <v>15396021.470000001</v>
      </c>
      <c r="C163" s="31">
        <v>26.9039</v>
      </c>
      <c r="D163" s="31">
        <v>26.9224</v>
      </c>
      <c r="E163" s="4">
        <f t="shared" si="10"/>
        <v>1.8499999999999517E-2</v>
      </c>
      <c r="F163" s="7">
        <f t="shared" si="11"/>
        <v>6.8763264805472499E-4</v>
      </c>
      <c r="K163">
        <f t="shared" si="8"/>
        <v>1</v>
      </c>
      <c r="L163">
        <f t="shared" si="9"/>
        <v>0</v>
      </c>
    </row>
    <row r="164" spans="1:12">
      <c r="A164" s="3">
        <v>44049</v>
      </c>
      <c r="B164" s="15">
        <v>15469764.57</v>
      </c>
      <c r="C164" s="31">
        <v>27.0059</v>
      </c>
      <c r="D164" s="31">
        <v>27.008099999999999</v>
      </c>
      <c r="E164" s="4">
        <f t="shared" si="10"/>
        <v>2.1999999999984254E-3</v>
      </c>
      <c r="F164" s="7">
        <f t="shared" si="11"/>
        <v>8.1463680158721814E-5</v>
      </c>
      <c r="K164">
        <f t="shared" si="8"/>
        <v>1</v>
      </c>
      <c r="L164">
        <f t="shared" si="9"/>
        <v>0</v>
      </c>
    </row>
    <row r="165" spans="1:12">
      <c r="A165" s="3">
        <v>44050</v>
      </c>
      <c r="B165" s="15">
        <v>15528389.060000001</v>
      </c>
      <c r="C165" s="31">
        <v>26.8568</v>
      </c>
      <c r="D165" s="31">
        <v>26.857199999999999</v>
      </c>
      <c r="E165" s="4">
        <f t="shared" si="10"/>
        <v>3.9999999999906777E-4</v>
      </c>
      <c r="F165" s="7">
        <f t="shared" si="11"/>
        <v>1.4893807154950246E-5</v>
      </c>
      <c r="K165">
        <f t="shared" si="8"/>
        <v>1</v>
      </c>
      <c r="L165">
        <f t="shared" si="9"/>
        <v>0</v>
      </c>
    </row>
    <row r="166" spans="1:12">
      <c r="A166" s="3">
        <v>44053</v>
      </c>
      <c r="B166" s="15">
        <v>15442635.359999999</v>
      </c>
      <c r="C166" s="31">
        <v>26.922999999999998</v>
      </c>
      <c r="D166" s="31">
        <v>26.914999999999999</v>
      </c>
      <c r="E166" s="4">
        <f t="shared" si="10"/>
        <v>-7.9999999999991189E-3</v>
      </c>
      <c r="F166" s="7">
        <f t="shared" si="11"/>
        <v>-2.9714370612484196E-4</v>
      </c>
      <c r="K166">
        <f t="shared" si="8"/>
        <v>0</v>
      </c>
      <c r="L166">
        <f t="shared" si="9"/>
        <v>1</v>
      </c>
    </row>
    <row r="167" spans="1:12">
      <c r="A167" s="3">
        <v>44054</v>
      </c>
      <c r="B167" s="15">
        <v>15480717.060000001</v>
      </c>
      <c r="C167" s="31">
        <v>26.759699999999999</v>
      </c>
      <c r="D167" s="31">
        <v>26.784500000000001</v>
      </c>
      <c r="E167" s="4">
        <f t="shared" si="10"/>
        <v>2.4800000000002598E-2</v>
      </c>
      <c r="F167" s="7">
        <f t="shared" si="11"/>
        <v>9.2676674252710597E-4</v>
      </c>
      <c r="K167">
        <f t="shared" si="8"/>
        <v>1</v>
      </c>
      <c r="L167">
        <f t="shared" si="9"/>
        <v>0</v>
      </c>
    </row>
    <row r="168" spans="1:12">
      <c r="A168" s="3">
        <v>44055</v>
      </c>
      <c r="B168" s="15">
        <v>15386801.939999999</v>
      </c>
      <c r="C168" s="31">
        <v>27.056100000000001</v>
      </c>
      <c r="D168" s="31">
        <v>27.078700000000001</v>
      </c>
      <c r="E168" s="4">
        <f t="shared" si="10"/>
        <v>2.260000000000062E-2</v>
      </c>
      <c r="F168" s="7">
        <f t="shared" si="11"/>
        <v>8.353014662128178E-4</v>
      </c>
      <c r="K168">
        <f t="shared" si="8"/>
        <v>1</v>
      </c>
      <c r="L168">
        <f t="shared" si="9"/>
        <v>0</v>
      </c>
    </row>
    <row r="169" spans="1:12">
      <c r="A169" s="3">
        <v>44056</v>
      </c>
      <c r="B169" s="15">
        <v>15557268.32</v>
      </c>
      <c r="C169" s="31">
        <v>26.9697</v>
      </c>
      <c r="D169" s="31">
        <v>26.975000000000001</v>
      </c>
      <c r="E169" s="4">
        <f t="shared" si="10"/>
        <v>5.3000000000018588E-3</v>
      </c>
      <c r="F169" s="7">
        <f t="shared" si="11"/>
        <v>1.9651683185211029E-4</v>
      </c>
      <c r="K169">
        <f t="shared" si="8"/>
        <v>1</v>
      </c>
      <c r="L169">
        <f t="shared" si="9"/>
        <v>0</v>
      </c>
    </row>
    <row r="170" spans="1:12">
      <c r="A170" s="3">
        <v>44057</v>
      </c>
      <c r="B170" s="15">
        <v>15507603.120000001</v>
      </c>
      <c r="C170" s="31">
        <v>26.894300000000001</v>
      </c>
      <c r="D170" s="31">
        <v>26.912800000000001</v>
      </c>
      <c r="E170" s="4">
        <f t="shared" si="10"/>
        <v>1.8499999999999517E-2</v>
      </c>
      <c r="F170" s="7">
        <f t="shared" si="11"/>
        <v>6.8787810056404207E-4</v>
      </c>
      <c r="K170">
        <f t="shared" si="8"/>
        <v>1</v>
      </c>
      <c r="L170">
        <f t="shared" si="9"/>
        <v>0</v>
      </c>
    </row>
    <row r="171" spans="1:12">
      <c r="A171" s="3">
        <v>44060</v>
      </c>
      <c r="B171" s="15">
        <v>18826039.25</v>
      </c>
      <c r="C171" s="31">
        <v>27.098400000000002</v>
      </c>
      <c r="D171" s="31">
        <v>27.0867</v>
      </c>
      <c r="E171" s="4">
        <f t="shared" si="10"/>
        <v>-1.1700000000001154E-2</v>
      </c>
      <c r="F171" s="7">
        <f t="shared" si="11"/>
        <v>-4.3175980869723503E-4</v>
      </c>
      <c r="K171">
        <f t="shared" si="8"/>
        <v>0</v>
      </c>
      <c r="L171">
        <f t="shared" si="9"/>
        <v>1</v>
      </c>
    </row>
    <row r="172" spans="1:12">
      <c r="A172" s="3">
        <v>44061</v>
      </c>
      <c r="B172" s="15">
        <v>18968881.34</v>
      </c>
      <c r="C172" s="31">
        <v>27.0152</v>
      </c>
      <c r="D172" s="31">
        <v>27.009899999999998</v>
      </c>
      <c r="E172" s="4">
        <f t="shared" si="10"/>
        <v>-5.3000000000018588E-3</v>
      </c>
      <c r="F172" s="7">
        <f t="shared" si="11"/>
        <v>-1.9618585092843506E-4</v>
      </c>
      <c r="K172">
        <f t="shared" si="8"/>
        <v>0</v>
      </c>
      <c r="L172">
        <f t="shared" si="9"/>
        <v>1</v>
      </c>
    </row>
    <row r="173" spans="1:12">
      <c r="A173" s="3">
        <v>44062</v>
      </c>
      <c r="B173" s="15">
        <v>18910629.359999999</v>
      </c>
      <c r="C173" s="31">
        <v>26.910799999999998</v>
      </c>
      <c r="D173" s="31">
        <v>26.929400000000001</v>
      </c>
      <c r="E173" s="4">
        <f t="shared" si="10"/>
        <v>1.8600000000002836E-2</v>
      </c>
      <c r="F173" s="7">
        <f t="shared" si="11"/>
        <v>6.9117231743399813E-4</v>
      </c>
      <c r="K173">
        <f t="shared" si="8"/>
        <v>1</v>
      </c>
      <c r="L173">
        <f t="shared" si="9"/>
        <v>0</v>
      </c>
    </row>
    <row r="174" spans="1:12">
      <c r="A174" s="3">
        <v>44063</v>
      </c>
      <c r="B174" s="15">
        <v>18837558.100000001</v>
      </c>
      <c r="C174" s="31">
        <v>26.895299999999999</v>
      </c>
      <c r="D174" s="31">
        <v>26.907900000000001</v>
      </c>
      <c r="E174" s="4">
        <f t="shared" si="10"/>
        <v>1.2600000000002609E-2</v>
      </c>
      <c r="F174" s="7">
        <f t="shared" si="11"/>
        <v>4.6848334095557997E-4</v>
      </c>
      <c r="K174">
        <f t="shared" si="8"/>
        <v>1</v>
      </c>
      <c r="L174">
        <f t="shared" si="9"/>
        <v>0</v>
      </c>
    </row>
    <row r="175" spans="1:12">
      <c r="A175" s="3">
        <v>44064</v>
      </c>
      <c r="B175" s="15">
        <v>18826734.600000001</v>
      </c>
      <c r="C175" s="31">
        <v>26.992799999999999</v>
      </c>
      <c r="D175" s="31">
        <v>27.005199999999999</v>
      </c>
      <c r="E175" s="4">
        <f t="shared" si="10"/>
        <v>1.2399999999999523E-2</v>
      </c>
      <c r="F175" s="7">
        <f t="shared" si="11"/>
        <v>4.5938176106219148E-4</v>
      </c>
      <c r="K175">
        <f t="shared" si="8"/>
        <v>1</v>
      </c>
      <c r="L175">
        <f t="shared" si="9"/>
        <v>0</v>
      </c>
    </row>
    <row r="176" spans="1:12">
      <c r="A176" s="3">
        <v>44067</v>
      </c>
      <c r="B176" s="15">
        <v>18894956.030000001</v>
      </c>
      <c r="C176" s="31">
        <v>27.256900000000002</v>
      </c>
      <c r="D176" s="31">
        <v>27.248799999999999</v>
      </c>
      <c r="E176" s="4">
        <f t="shared" si="10"/>
        <v>-8.1000000000024386E-3</v>
      </c>
      <c r="F176" s="7">
        <f t="shared" si="11"/>
        <v>-2.9717245908384441E-4</v>
      </c>
      <c r="K176">
        <f t="shared" si="8"/>
        <v>0</v>
      </c>
      <c r="L176">
        <f t="shared" si="9"/>
        <v>1</v>
      </c>
    </row>
    <row r="177" spans="1:12">
      <c r="A177" s="3">
        <v>44068</v>
      </c>
      <c r="B177" s="15">
        <v>19079839.420000002</v>
      </c>
      <c r="C177" s="31">
        <v>27.340699999999998</v>
      </c>
      <c r="D177" s="31">
        <v>27.3462</v>
      </c>
      <c r="E177" s="4">
        <f t="shared" si="10"/>
        <v>5.5000000000013927E-3</v>
      </c>
      <c r="F177" s="7">
        <f t="shared" si="11"/>
        <v>2.0116529569474788E-4</v>
      </c>
      <c r="K177">
        <f t="shared" si="8"/>
        <v>1</v>
      </c>
      <c r="L177">
        <f t="shared" si="9"/>
        <v>0</v>
      </c>
    </row>
    <row r="178" spans="1:12">
      <c r="A178" s="3">
        <v>44069</v>
      </c>
      <c r="B178" s="15">
        <v>19138483.859999999</v>
      </c>
      <c r="C178" s="31">
        <v>27.447299999999998</v>
      </c>
      <c r="D178" s="31">
        <v>27.4377</v>
      </c>
      <c r="E178" s="4">
        <f t="shared" si="10"/>
        <v>-9.5999999999989427E-3</v>
      </c>
      <c r="F178" s="7">
        <f t="shared" si="11"/>
        <v>-3.497611786951337E-4</v>
      </c>
      <c r="K178">
        <f t="shared" si="8"/>
        <v>0</v>
      </c>
      <c r="L178">
        <f t="shared" si="9"/>
        <v>1</v>
      </c>
    </row>
    <row r="179" spans="1:12">
      <c r="A179" s="3">
        <v>44070</v>
      </c>
      <c r="B179" s="15">
        <v>19213093.539999999</v>
      </c>
      <c r="C179" s="31">
        <v>27.303999999999998</v>
      </c>
      <c r="D179" s="31">
        <v>27.3185</v>
      </c>
      <c r="E179" s="4">
        <f t="shared" si="10"/>
        <v>1.4500000000001734E-2</v>
      </c>
      <c r="F179" s="7">
        <f t="shared" si="11"/>
        <v>5.310577204805792E-4</v>
      </c>
      <c r="K179">
        <f t="shared" si="8"/>
        <v>1</v>
      </c>
      <c r="L179">
        <f t="shared" si="9"/>
        <v>0</v>
      </c>
    </row>
    <row r="180" spans="1:12">
      <c r="A180" s="3">
        <v>44071</v>
      </c>
      <c r="B180" s="15">
        <v>21843210.73</v>
      </c>
      <c r="C180" s="31">
        <v>27.4345</v>
      </c>
      <c r="D180" s="31">
        <v>27.427</v>
      </c>
      <c r="E180" s="4">
        <f t="shared" si="10"/>
        <v>-7.5000000000002842E-3</v>
      </c>
      <c r="F180" s="7">
        <f t="shared" si="11"/>
        <v>-2.7337841039568007E-4</v>
      </c>
      <c r="K180">
        <f t="shared" ref="K180:K243" si="12">IF(E180&gt;0,1,0)</f>
        <v>0</v>
      </c>
      <c r="L180">
        <f t="shared" ref="L180:L243" si="13">IF(E180&lt;0,1,0)</f>
        <v>1</v>
      </c>
    </row>
    <row r="181" spans="1:12">
      <c r="A181" s="3">
        <v>44074</v>
      </c>
      <c r="B181" s="15">
        <v>21947604.34</v>
      </c>
      <c r="C181" s="31">
        <v>27.172699999999999</v>
      </c>
      <c r="D181" s="31">
        <v>27.204999999999998</v>
      </c>
      <c r="E181" s="4">
        <f t="shared" si="10"/>
        <v>3.2299999999999329E-2</v>
      </c>
      <c r="F181" s="7">
        <f t="shared" si="11"/>
        <v>1.1886930632583192E-3</v>
      </c>
      <c r="K181">
        <f t="shared" si="12"/>
        <v>1</v>
      </c>
      <c r="L181">
        <f t="shared" si="13"/>
        <v>0</v>
      </c>
    </row>
    <row r="182" spans="1:12">
      <c r="A182" s="3">
        <v>44075</v>
      </c>
      <c r="B182" s="15">
        <v>21738124.82</v>
      </c>
      <c r="C182" s="31">
        <v>27.513100000000001</v>
      </c>
      <c r="D182" s="31">
        <v>27.4985</v>
      </c>
      <c r="E182" s="4">
        <f t="shared" si="10"/>
        <v>-1.4600000000001501E-2</v>
      </c>
      <c r="F182" s="7">
        <f t="shared" si="11"/>
        <v>-5.306563055417783E-4</v>
      </c>
      <c r="K182">
        <f t="shared" si="12"/>
        <v>0</v>
      </c>
      <c r="L182">
        <f t="shared" si="13"/>
        <v>1</v>
      </c>
    </row>
    <row r="183" spans="1:12">
      <c r="A183" s="3">
        <v>44076</v>
      </c>
      <c r="B183" s="15">
        <v>22010488.559999999</v>
      </c>
      <c r="C183" s="31">
        <v>27.736899999999999</v>
      </c>
      <c r="D183" s="31">
        <v>27.7332</v>
      </c>
      <c r="E183" s="4">
        <f t="shared" si="10"/>
        <v>-3.6999999999984823E-3</v>
      </c>
      <c r="F183" s="7">
        <f t="shared" si="11"/>
        <v>-1.3339630600386066E-4</v>
      </c>
      <c r="K183">
        <f t="shared" si="12"/>
        <v>0</v>
      </c>
      <c r="L183">
        <f t="shared" si="13"/>
        <v>1</v>
      </c>
    </row>
    <row r="184" spans="1:12">
      <c r="A184" s="3">
        <v>44077</v>
      </c>
      <c r="B184" s="15">
        <v>22189518.550000001</v>
      </c>
      <c r="C184" s="31">
        <v>27.041799999999999</v>
      </c>
      <c r="D184" s="31">
        <v>27.058499999999999</v>
      </c>
      <c r="E184" s="4">
        <f t="shared" si="10"/>
        <v>1.6700000000000159E-2</v>
      </c>
      <c r="F184" s="7">
        <f t="shared" si="11"/>
        <v>6.1756244037009965E-4</v>
      </c>
      <c r="K184">
        <f t="shared" si="12"/>
        <v>1</v>
      </c>
      <c r="L184">
        <f t="shared" si="13"/>
        <v>0</v>
      </c>
    </row>
    <row r="185" spans="1:12">
      <c r="A185" s="3">
        <v>44078</v>
      </c>
      <c r="B185" s="15">
        <v>21633451.100000001</v>
      </c>
      <c r="C185" s="31">
        <v>26.834099999999999</v>
      </c>
      <c r="D185" s="31">
        <v>26.9085</v>
      </c>
      <c r="E185" s="4">
        <f t="shared" si="10"/>
        <v>7.4400000000000688E-2</v>
      </c>
      <c r="F185" s="7">
        <f t="shared" si="11"/>
        <v>2.7725915905508548E-3</v>
      </c>
      <c r="K185">
        <f t="shared" si="12"/>
        <v>1</v>
      </c>
      <c r="L185">
        <f t="shared" si="13"/>
        <v>0</v>
      </c>
    </row>
    <row r="186" spans="1:12">
      <c r="A186" s="3">
        <v>44082</v>
      </c>
      <c r="B186" s="15">
        <v>21467277.23</v>
      </c>
      <c r="C186" s="31">
        <v>26.438300000000002</v>
      </c>
      <c r="D186" s="31">
        <v>26.4482</v>
      </c>
      <c r="E186" s="4">
        <f t="shared" si="10"/>
        <v>9.8999999999982435E-3</v>
      </c>
      <c r="F186" s="7">
        <f t="shared" si="11"/>
        <v>3.7445675402723486E-4</v>
      </c>
      <c r="K186">
        <f t="shared" si="12"/>
        <v>1</v>
      </c>
      <c r="L186">
        <f t="shared" si="13"/>
        <v>0</v>
      </c>
    </row>
    <row r="187" spans="1:12">
      <c r="A187" s="3">
        <v>44083</v>
      </c>
      <c r="B187" s="15">
        <v>21150605.830000002</v>
      </c>
      <c r="C187" s="31">
        <v>26.794699999999999</v>
      </c>
      <c r="D187" s="31">
        <v>26.843399999999999</v>
      </c>
      <c r="E187" s="4">
        <f t="shared" si="10"/>
        <v>4.8700000000000188E-2</v>
      </c>
      <c r="F187" s="7">
        <f t="shared" si="11"/>
        <v>1.817523614744714E-3</v>
      </c>
      <c r="K187">
        <f t="shared" si="12"/>
        <v>1</v>
      </c>
      <c r="L187">
        <f t="shared" si="13"/>
        <v>0</v>
      </c>
    </row>
    <row r="188" spans="1:12">
      <c r="A188" s="3">
        <v>44084</v>
      </c>
      <c r="B188" s="15">
        <v>22105601.300000001</v>
      </c>
      <c r="C188" s="31">
        <v>26.487400000000001</v>
      </c>
      <c r="D188" s="31">
        <v>26.530899999999999</v>
      </c>
      <c r="E188" s="4">
        <f t="shared" si="10"/>
        <v>4.3499999999998096E-2</v>
      </c>
      <c r="F188" s="7">
        <f t="shared" si="11"/>
        <v>1.6422902965182726E-3</v>
      </c>
      <c r="K188">
        <f t="shared" si="12"/>
        <v>1</v>
      </c>
      <c r="L188">
        <f t="shared" si="13"/>
        <v>0</v>
      </c>
    </row>
    <row r="189" spans="1:12">
      <c r="A189" s="3">
        <v>44085</v>
      </c>
      <c r="B189" s="15">
        <v>21852068.550000001</v>
      </c>
      <c r="C189" s="31">
        <v>26.556899999999999</v>
      </c>
      <c r="D189" s="31">
        <v>26.5684</v>
      </c>
      <c r="E189" s="4">
        <f t="shared" si="10"/>
        <v>1.150000000000162E-2</v>
      </c>
      <c r="F189" s="7">
        <f t="shared" si="11"/>
        <v>4.3303246990430435E-4</v>
      </c>
      <c r="K189">
        <f t="shared" si="12"/>
        <v>1</v>
      </c>
      <c r="L189">
        <f t="shared" si="13"/>
        <v>0</v>
      </c>
    </row>
    <row r="190" spans="1:12">
      <c r="A190" s="3">
        <v>44088</v>
      </c>
      <c r="B190" s="15">
        <v>21909483.25</v>
      </c>
      <c r="C190" s="31">
        <v>26.9376</v>
      </c>
      <c r="D190" s="31">
        <v>26.9526</v>
      </c>
      <c r="E190" s="4">
        <f t="shared" si="10"/>
        <v>1.5000000000000568E-2</v>
      </c>
      <c r="F190" s="7">
        <f t="shared" si="11"/>
        <v>5.5684248039916575E-4</v>
      </c>
      <c r="K190">
        <f t="shared" si="12"/>
        <v>1</v>
      </c>
      <c r="L190">
        <f t="shared" si="13"/>
        <v>0</v>
      </c>
    </row>
    <row r="191" spans="1:12">
      <c r="A191" s="3">
        <v>44089</v>
      </c>
      <c r="B191" s="15">
        <v>22223488.82</v>
      </c>
      <c r="C191" s="31">
        <v>27.129200000000001</v>
      </c>
      <c r="D191" s="31">
        <v>27.122499999999999</v>
      </c>
      <c r="E191" s="4">
        <f t="shared" si="10"/>
        <v>-6.7000000000021487E-3</v>
      </c>
      <c r="F191" s="7">
        <f t="shared" si="11"/>
        <v>-2.4696636834120242E-4</v>
      </c>
      <c r="K191">
        <f t="shared" si="12"/>
        <v>0</v>
      </c>
      <c r="L191">
        <f t="shared" si="13"/>
        <v>1</v>
      </c>
    </row>
    <row r="192" spans="1:12">
      <c r="A192" s="3">
        <v>44090</v>
      </c>
      <c r="B192" s="15">
        <v>22381611.170000002</v>
      </c>
      <c r="C192" s="31">
        <v>27.087</v>
      </c>
      <c r="D192" s="31">
        <v>27.0854</v>
      </c>
      <c r="E192" s="4">
        <f t="shared" si="10"/>
        <v>-1.5999999999998238E-3</v>
      </c>
      <c r="F192" s="7">
        <f t="shared" si="11"/>
        <v>-5.9068926053081695E-5</v>
      </c>
      <c r="K192">
        <f t="shared" si="12"/>
        <v>0</v>
      </c>
      <c r="L192">
        <f t="shared" si="13"/>
        <v>1</v>
      </c>
    </row>
    <row r="193" spans="1:12">
      <c r="A193" s="3">
        <v>44091</v>
      </c>
      <c r="B193" s="15">
        <v>22346802.900000002</v>
      </c>
      <c r="C193" s="31">
        <v>26.938099999999999</v>
      </c>
      <c r="D193" s="31">
        <v>26.934699999999999</v>
      </c>
      <c r="E193" s="4">
        <f t="shared" si="10"/>
        <v>-3.3999999999991815E-3</v>
      </c>
      <c r="F193" s="7">
        <f t="shared" si="11"/>
        <v>-1.2621528615600882E-4</v>
      </c>
      <c r="K193">
        <f t="shared" si="12"/>
        <v>0</v>
      </c>
      <c r="L193">
        <f t="shared" si="13"/>
        <v>1</v>
      </c>
    </row>
    <row r="194" spans="1:12">
      <c r="A194" s="3">
        <v>44092</v>
      </c>
      <c r="B194" s="15">
        <v>22223961.539999999</v>
      </c>
      <c r="C194" s="31">
        <v>26.7117</v>
      </c>
      <c r="D194" s="31">
        <v>26.722000000000001</v>
      </c>
      <c r="E194" s="4">
        <f t="shared" ref="E194:E257" si="14">(D194-C194)</f>
        <v>1.0300000000000864E-2</v>
      </c>
      <c r="F194" s="7">
        <f t="shared" si="11"/>
        <v>3.8559881999276961E-4</v>
      </c>
      <c r="K194">
        <f t="shared" si="12"/>
        <v>1</v>
      </c>
      <c r="L194">
        <f t="shared" si="13"/>
        <v>0</v>
      </c>
    </row>
    <row r="195" spans="1:12">
      <c r="A195" s="3">
        <v>44095</v>
      </c>
      <c r="B195" s="15">
        <v>22037135.550000001</v>
      </c>
      <c r="C195" s="31">
        <v>26.474699999999999</v>
      </c>
      <c r="D195" s="31">
        <v>26.4511</v>
      </c>
      <c r="E195" s="4">
        <f t="shared" si="14"/>
        <v>-2.3599999999998289E-2</v>
      </c>
      <c r="F195" s="7">
        <f t="shared" ref="F195:F258" si="15">+E195/C195</f>
        <v>-8.9141708876770242E-4</v>
      </c>
      <c r="K195">
        <f t="shared" si="12"/>
        <v>0</v>
      </c>
      <c r="L195">
        <f t="shared" si="13"/>
        <v>1</v>
      </c>
    </row>
    <row r="196" spans="1:12">
      <c r="A196" s="3">
        <v>44096</v>
      </c>
      <c r="B196" s="15">
        <v>21841595.850000001</v>
      </c>
      <c r="C196" s="31">
        <v>26.528400000000001</v>
      </c>
      <c r="D196" s="31">
        <v>26.542899999999999</v>
      </c>
      <c r="E196" s="4">
        <f t="shared" si="14"/>
        <v>1.4499999999998181E-2</v>
      </c>
      <c r="F196" s="7">
        <f t="shared" si="15"/>
        <v>5.4658403823819681E-4</v>
      </c>
      <c r="K196">
        <f t="shared" si="12"/>
        <v>1</v>
      </c>
      <c r="L196">
        <f t="shared" si="13"/>
        <v>0</v>
      </c>
    </row>
    <row r="197" spans="1:12">
      <c r="A197" s="3">
        <v>44097</v>
      </c>
      <c r="B197" s="15">
        <v>21222699.330000002</v>
      </c>
      <c r="C197" s="31">
        <v>26.113199999999999</v>
      </c>
      <c r="D197" s="31">
        <v>26.127800000000001</v>
      </c>
      <c r="E197" s="4">
        <f t="shared" si="14"/>
        <v>1.4600000000001501E-2</v>
      </c>
      <c r="F197" s="7">
        <f t="shared" si="15"/>
        <v>5.5910420783364357E-4</v>
      </c>
      <c r="K197">
        <f t="shared" si="12"/>
        <v>1</v>
      </c>
      <c r="L197">
        <f t="shared" si="13"/>
        <v>0</v>
      </c>
    </row>
    <row r="198" spans="1:12">
      <c r="A198" s="3">
        <v>44098</v>
      </c>
      <c r="B198" s="15">
        <v>20890546.050000001</v>
      </c>
      <c r="C198" s="31">
        <v>26.108499999999999</v>
      </c>
      <c r="D198" s="31">
        <v>26.124099999999999</v>
      </c>
      <c r="E198" s="4">
        <f t="shared" si="14"/>
        <v>1.559999999999917E-2</v>
      </c>
      <c r="F198" s="7">
        <f t="shared" si="15"/>
        <v>5.9750655916652323E-4</v>
      </c>
      <c r="K198">
        <f t="shared" si="12"/>
        <v>1</v>
      </c>
      <c r="L198">
        <f t="shared" si="13"/>
        <v>0</v>
      </c>
    </row>
    <row r="199" spans="1:12">
      <c r="A199" s="3">
        <v>44099</v>
      </c>
      <c r="B199" s="15">
        <v>20886782.030000001</v>
      </c>
      <c r="C199" s="31">
        <v>26.310600000000001</v>
      </c>
      <c r="D199" s="31">
        <v>26.322800000000001</v>
      </c>
      <c r="E199" s="4">
        <f t="shared" si="14"/>
        <v>1.2199999999999989E-2</v>
      </c>
      <c r="F199" s="7">
        <f t="shared" si="15"/>
        <v>4.6369143995195807E-4</v>
      </c>
      <c r="K199">
        <f t="shared" si="12"/>
        <v>1</v>
      </c>
      <c r="L199">
        <f t="shared" si="13"/>
        <v>0</v>
      </c>
    </row>
    <row r="200" spans="1:12">
      <c r="A200" s="3">
        <v>44102</v>
      </c>
      <c r="B200" s="15">
        <v>21048513.510000002</v>
      </c>
      <c r="C200" s="31">
        <v>26.6495</v>
      </c>
      <c r="D200" s="31">
        <v>26.635899999999999</v>
      </c>
      <c r="E200" s="4">
        <f t="shared" si="14"/>
        <v>-1.3600000000000279E-2</v>
      </c>
      <c r="F200" s="7">
        <f t="shared" si="15"/>
        <v>-5.1032852398732727E-4</v>
      </c>
      <c r="K200">
        <f t="shared" si="12"/>
        <v>0</v>
      </c>
      <c r="L200">
        <f t="shared" si="13"/>
        <v>1</v>
      </c>
    </row>
    <row r="201" spans="1:12">
      <c r="A201" s="3">
        <v>44103</v>
      </c>
      <c r="B201" s="15">
        <v>21319577.07</v>
      </c>
      <c r="C201" s="31">
        <v>26.592199999999998</v>
      </c>
      <c r="D201" s="31">
        <v>26.571200000000001</v>
      </c>
      <c r="E201" s="4">
        <f t="shared" si="14"/>
        <v>-2.0999999999997243E-2</v>
      </c>
      <c r="F201" s="7">
        <f t="shared" si="15"/>
        <v>-7.8970525191587176E-4</v>
      </c>
      <c r="K201">
        <f t="shared" si="12"/>
        <v>0</v>
      </c>
      <c r="L201">
        <f t="shared" si="13"/>
        <v>1</v>
      </c>
    </row>
    <row r="202" spans="1:12">
      <c r="A202" s="3">
        <v>44104</v>
      </c>
      <c r="B202" s="15">
        <v>21273768.379999999</v>
      </c>
      <c r="C202" s="31">
        <v>26.725300000000001</v>
      </c>
      <c r="D202" s="31">
        <v>26.7485</v>
      </c>
      <c r="E202" s="4">
        <f t="shared" si="14"/>
        <v>2.3199999999999221E-2</v>
      </c>
      <c r="F202" s="7">
        <f t="shared" si="15"/>
        <v>8.6809128428864111E-4</v>
      </c>
      <c r="K202">
        <f t="shared" si="12"/>
        <v>1</v>
      </c>
      <c r="L202">
        <f t="shared" si="13"/>
        <v>0</v>
      </c>
    </row>
    <row r="203" spans="1:12">
      <c r="A203" s="3">
        <v>44105</v>
      </c>
      <c r="B203" s="15">
        <v>21380274.859999999</v>
      </c>
      <c r="C203" s="31">
        <v>26.964400000000001</v>
      </c>
      <c r="D203" s="31">
        <v>26.955200000000001</v>
      </c>
      <c r="E203" s="4">
        <f t="shared" si="14"/>
        <v>-9.1999999999998749E-3</v>
      </c>
      <c r="F203" s="7">
        <f t="shared" si="15"/>
        <v>-3.4119060687424433E-4</v>
      </c>
      <c r="K203">
        <f t="shared" si="12"/>
        <v>0</v>
      </c>
      <c r="L203">
        <f t="shared" si="13"/>
        <v>1</v>
      </c>
    </row>
    <row r="204" spans="1:12">
      <c r="A204" s="3">
        <v>44106</v>
      </c>
      <c r="B204" s="15">
        <v>21571516.830000002</v>
      </c>
      <c r="C204" s="31">
        <v>26.757100000000001</v>
      </c>
      <c r="D204" s="31">
        <v>26.781700000000001</v>
      </c>
      <c r="E204" s="4">
        <f t="shared" si="14"/>
        <v>2.4599999999999511E-2</v>
      </c>
      <c r="F204" s="7">
        <f t="shared" si="15"/>
        <v>9.1938214529973389E-4</v>
      </c>
      <c r="K204">
        <f t="shared" si="12"/>
        <v>1</v>
      </c>
      <c r="L204">
        <f t="shared" si="13"/>
        <v>0</v>
      </c>
    </row>
    <row r="205" spans="1:12">
      <c r="A205" s="3">
        <v>44109</v>
      </c>
      <c r="B205" s="15">
        <v>21405667.59</v>
      </c>
      <c r="C205" s="31">
        <v>27.045100000000001</v>
      </c>
      <c r="D205" s="31">
        <v>27.035299999999999</v>
      </c>
      <c r="E205" s="4">
        <f t="shared" si="14"/>
        <v>-9.8000000000020293E-3</v>
      </c>
      <c r="F205" s="7">
        <f t="shared" si="15"/>
        <v>-3.6235769141182796E-4</v>
      </c>
      <c r="K205">
        <f t="shared" si="12"/>
        <v>0</v>
      </c>
      <c r="L205">
        <f t="shared" si="13"/>
        <v>1</v>
      </c>
    </row>
    <row r="206" spans="1:12">
      <c r="A206" s="3">
        <v>44110</v>
      </c>
      <c r="B206" s="15">
        <v>21636082.539999999</v>
      </c>
      <c r="C206" s="31">
        <v>26.993300000000001</v>
      </c>
      <c r="D206" s="31">
        <v>26.994499999999999</v>
      </c>
      <c r="E206" s="4">
        <f t="shared" si="14"/>
        <v>1.1999999999972033E-3</v>
      </c>
      <c r="F206" s="7">
        <f t="shared" si="15"/>
        <v>4.4455475988382424E-5</v>
      </c>
      <c r="K206">
        <f t="shared" si="12"/>
        <v>1</v>
      </c>
      <c r="L206">
        <f t="shared" si="13"/>
        <v>0</v>
      </c>
    </row>
    <row r="207" spans="1:12">
      <c r="A207" s="3">
        <v>44111</v>
      </c>
      <c r="B207" s="15">
        <v>21594607.460000001</v>
      </c>
      <c r="C207" s="31">
        <v>27.2699</v>
      </c>
      <c r="D207" s="31">
        <v>27.297899999999998</v>
      </c>
      <c r="E207" s="4">
        <f t="shared" si="14"/>
        <v>2.7999999999998693E-2</v>
      </c>
      <c r="F207" s="7">
        <f t="shared" si="15"/>
        <v>1.0267731088122324E-3</v>
      </c>
      <c r="K207">
        <f t="shared" si="12"/>
        <v>1</v>
      </c>
      <c r="L207">
        <f t="shared" si="13"/>
        <v>0</v>
      </c>
    </row>
    <row r="208" spans="1:12">
      <c r="A208" s="3">
        <v>44112</v>
      </c>
      <c r="B208" s="15">
        <v>21815931.210000001</v>
      </c>
      <c r="C208" s="31">
        <v>27.4816</v>
      </c>
      <c r="D208" s="31">
        <v>27.4787</v>
      </c>
      <c r="E208" s="4">
        <f t="shared" si="14"/>
        <v>-2.9000000000003467E-3</v>
      </c>
      <c r="F208" s="7">
        <f t="shared" si="15"/>
        <v>-1.0552515137402286E-4</v>
      </c>
      <c r="K208">
        <f t="shared" si="12"/>
        <v>0</v>
      </c>
      <c r="L208">
        <f t="shared" si="13"/>
        <v>1</v>
      </c>
    </row>
    <row r="209" spans="1:12">
      <c r="A209" s="3">
        <v>44113</v>
      </c>
      <c r="B209" s="15">
        <v>21985305.57</v>
      </c>
      <c r="C209" s="31">
        <v>27.604099999999999</v>
      </c>
      <c r="D209" s="31">
        <v>27.594799999999999</v>
      </c>
      <c r="E209" s="4">
        <f t="shared" si="14"/>
        <v>-9.2999999999996419E-3</v>
      </c>
      <c r="F209" s="7">
        <f t="shared" si="15"/>
        <v>-3.3690647403826398E-4</v>
      </c>
      <c r="K209">
        <f t="shared" si="12"/>
        <v>0</v>
      </c>
      <c r="L209">
        <f t="shared" si="13"/>
        <v>1</v>
      </c>
    </row>
    <row r="210" spans="1:12">
      <c r="A210" s="3">
        <v>44116</v>
      </c>
      <c r="B210" s="15">
        <v>22083265.539999999</v>
      </c>
      <c r="C210" s="31">
        <v>27.9285</v>
      </c>
      <c r="D210" s="31">
        <v>27.918099999999999</v>
      </c>
      <c r="E210" s="4">
        <f t="shared" si="14"/>
        <v>-1.0400000000000631E-2</v>
      </c>
      <c r="F210" s="7">
        <f t="shared" si="15"/>
        <v>-3.7237946900122208E-4</v>
      </c>
      <c r="K210">
        <f t="shared" si="12"/>
        <v>0</v>
      </c>
      <c r="L210">
        <f t="shared" si="13"/>
        <v>1</v>
      </c>
    </row>
    <row r="211" spans="1:12">
      <c r="A211" s="3">
        <v>44117</v>
      </c>
      <c r="B211" s="15">
        <v>22342768.359999999</v>
      </c>
      <c r="C211" s="31">
        <v>27.885200000000001</v>
      </c>
      <c r="D211" s="31">
        <v>27.8978</v>
      </c>
      <c r="E211" s="4">
        <f t="shared" si="14"/>
        <v>1.2599999999999056E-2</v>
      </c>
      <c r="F211" s="7">
        <f t="shared" si="15"/>
        <v>4.5185259564209889E-4</v>
      </c>
      <c r="K211">
        <f t="shared" si="12"/>
        <v>1</v>
      </c>
      <c r="L211">
        <f t="shared" si="13"/>
        <v>0</v>
      </c>
    </row>
    <row r="212" spans="1:12">
      <c r="A212" s="3">
        <v>44118</v>
      </c>
      <c r="B212" s="15">
        <v>22308178.890000001</v>
      </c>
      <c r="C212" s="31">
        <v>27.695900000000002</v>
      </c>
      <c r="D212" s="31">
        <v>27.726600000000001</v>
      </c>
      <c r="E212" s="4">
        <f t="shared" si="14"/>
        <v>3.0699999999999505E-2</v>
      </c>
      <c r="F212" s="7">
        <f t="shared" si="15"/>
        <v>1.1084673182673067E-3</v>
      </c>
      <c r="K212">
        <f t="shared" si="12"/>
        <v>1</v>
      </c>
      <c r="L212">
        <f t="shared" si="13"/>
        <v>0</v>
      </c>
    </row>
    <row r="213" spans="1:12">
      <c r="A213" s="3">
        <v>44119</v>
      </c>
      <c r="B213" s="15">
        <v>22156686.460000001</v>
      </c>
      <c r="C213" s="31">
        <v>27.648700000000002</v>
      </c>
      <c r="D213" s="31">
        <v>27.646100000000001</v>
      </c>
      <c r="E213" s="4">
        <f t="shared" si="14"/>
        <v>-2.6000000000010459E-3</v>
      </c>
      <c r="F213" s="7">
        <f t="shared" si="15"/>
        <v>-9.4036970996865885E-5</v>
      </c>
      <c r="K213">
        <f t="shared" si="12"/>
        <v>0</v>
      </c>
      <c r="L213">
        <f t="shared" si="13"/>
        <v>1</v>
      </c>
    </row>
    <row r="214" spans="1:12">
      <c r="A214" s="3">
        <v>44120</v>
      </c>
      <c r="B214" s="15">
        <v>22118992.32</v>
      </c>
      <c r="C214" s="31">
        <v>27.6157</v>
      </c>
      <c r="D214" s="31">
        <v>27.650099999999998</v>
      </c>
      <c r="E214" s="4">
        <f t="shared" si="14"/>
        <v>3.4399999999997988E-2</v>
      </c>
      <c r="F214" s="7">
        <f t="shared" si="15"/>
        <v>1.2456682249589179E-3</v>
      </c>
      <c r="K214">
        <f t="shared" si="12"/>
        <v>1</v>
      </c>
      <c r="L214">
        <f t="shared" si="13"/>
        <v>0</v>
      </c>
    </row>
    <row r="215" spans="1:12">
      <c r="A215" s="3">
        <v>44123</v>
      </c>
      <c r="B215" s="15">
        <v>22092558.809999999</v>
      </c>
      <c r="C215" s="31">
        <v>27.3825</v>
      </c>
      <c r="D215" s="31">
        <v>27.363900000000001</v>
      </c>
      <c r="E215" s="4">
        <f t="shared" si="14"/>
        <v>-1.8599999999999284E-2</v>
      </c>
      <c r="F215" s="7">
        <f t="shared" si="15"/>
        <v>-6.7926595453297845E-4</v>
      </c>
      <c r="K215">
        <f t="shared" si="12"/>
        <v>0</v>
      </c>
      <c r="L215">
        <f t="shared" si="13"/>
        <v>1</v>
      </c>
    </row>
    <row r="216" spans="1:12">
      <c r="A216" s="3">
        <v>44124</v>
      </c>
      <c r="B216" s="15">
        <v>21905962.289999999</v>
      </c>
      <c r="C216" s="31">
        <v>27.455200000000001</v>
      </c>
      <c r="D216" s="31">
        <v>27.4832</v>
      </c>
      <c r="E216" s="4">
        <f t="shared" si="14"/>
        <v>2.7999999999998693E-2</v>
      </c>
      <c r="F216" s="7">
        <f t="shared" si="15"/>
        <v>1.0198432355254629E-3</v>
      </c>
      <c r="K216">
        <f t="shared" si="12"/>
        <v>1</v>
      </c>
      <c r="L216">
        <f t="shared" si="13"/>
        <v>0</v>
      </c>
    </row>
    <row r="217" spans="1:12">
      <c r="A217" s="3">
        <v>44125</v>
      </c>
      <c r="B217" s="15">
        <v>21964158.530000001</v>
      </c>
      <c r="C217" s="31">
        <v>27.338899999999999</v>
      </c>
      <c r="D217" s="31">
        <v>27.358699999999999</v>
      </c>
      <c r="E217" s="4">
        <f t="shared" si="14"/>
        <v>1.980000000000004E-2</v>
      </c>
      <c r="F217" s="7">
        <f t="shared" si="15"/>
        <v>7.2424274568472181E-4</v>
      </c>
      <c r="K217">
        <f t="shared" si="12"/>
        <v>1</v>
      </c>
      <c r="L217">
        <f t="shared" si="13"/>
        <v>0</v>
      </c>
    </row>
    <row r="218" spans="1:12">
      <c r="A218" s="3">
        <v>44126</v>
      </c>
      <c r="B218" s="15">
        <v>21871113.440000001</v>
      </c>
      <c r="C218" s="31">
        <v>27.441400000000002</v>
      </c>
      <c r="D218" s="31">
        <v>27.423400000000001</v>
      </c>
      <c r="E218" s="4">
        <f t="shared" si="14"/>
        <v>-1.8000000000000682E-2</v>
      </c>
      <c r="F218" s="7">
        <f t="shared" si="15"/>
        <v>-6.5594320989456373E-4</v>
      </c>
      <c r="K218">
        <f t="shared" si="12"/>
        <v>0</v>
      </c>
      <c r="L218">
        <f t="shared" si="13"/>
        <v>1</v>
      </c>
    </row>
    <row r="219" spans="1:12">
      <c r="A219" s="3">
        <v>44127</v>
      </c>
      <c r="B219" s="15">
        <v>21953136.350000001</v>
      </c>
      <c r="C219" s="31">
        <v>27.552900000000001</v>
      </c>
      <c r="D219" s="31">
        <v>27.564</v>
      </c>
      <c r="E219" s="4">
        <f t="shared" si="14"/>
        <v>1.1099999999999E-2</v>
      </c>
      <c r="F219" s="7">
        <f t="shared" si="15"/>
        <v>4.028614047885703E-4</v>
      </c>
      <c r="K219">
        <f t="shared" si="12"/>
        <v>1</v>
      </c>
      <c r="L219">
        <f t="shared" si="13"/>
        <v>0</v>
      </c>
    </row>
    <row r="220" spans="1:12">
      <c r="A220" s="3">
        <v>44130</v>
      </c>
      <c r="B220" s="15">
        <v>22042313.809999999</v>
      </c>
      <c r="C220" s="31">
        <v>27.229800000000001</v>
      </c>
      <c r="D220" s="31">
        <v>27.2286</v>
      </c>
      <c r="E220" s="4">
        <f t="shared" si="14"/>
        <v>-1.200000000000756E-3</v>
      </c>
      <c r="F220" s="7">
        <f t="shared" si="15"/>
        <v>-4.4069365180822337E-5</v>
      </c>
      <c r="K220">
        <f t="shared" si="12"/>
        <v>0</v>
      </c>
      <c r="L220">
        <f t="shared" si="13"/>
        <v>1</v>
      </c>
    </row>
    <row r="221" spans="1:12">
      <c r="A221" s="3">
        <v>44131</v>
      </c>
      <c r="B221" s="15">
        <v>21783857.670000002</v>
      </c>
      <c r="C221" s="31">
        <v>27.232900000000001</v>
      </c>
      <c r="D221" s="31">
        <v>27.260200000000001</v>
      </c>
      <c r="E221" s="4">
        <f t="shared" si="14"/>
        <v>2.7300000000000324E-2</v>
      </c>
      <c r="F221" s="7">
        <f t="shared" si="15"/>
        <v>1.0024639314946378E-3</v>
      </c>
      <c r="K221">
        <f t="shared" si="12"/>
        <v>1</v>
      </c>
      <c r="L221">
        <f t="shared" si="13"/>
        <v>0</v>
      </c>
    </row>
    <row r="222" spans="1:12">
      <c r="A222" s="3">
        <v>44132</v>
      </c>
      <c r="B222" s="15">
        <v>21105531.920000002</v>
      </c>
      <c r="C222" s="31">
        <v>26.533000000000001</v>
      </c>
      <c r="D222" s="31">
        <v>26.580500000000001</v>
      </c>
      <c r="E222" s="4">
        <f t="shared" si="14"/>
        <v>4.7499999999999432E-2</v>
      </c>
      <c r="F222" s="7">
        <f t="shared" si="15"/>
        <v>1.7902234952700195E-3</v>
      </c>
      <c r="K222">
        <f t="shared" si="12"/>
        <v>1</v>
      </c>
      <c r="L222">
        <f t="shared" si="13"/>
        <v>0</v>
      </c>
    </row>
    <row r="223" spans="1:12">
      <c r="A223" s="3">
        <v>44133</v>
      </c>
      <c r="B223" s="15">
        <v>20563057.559999999</v>
      </c>
      <c r="C223" s="31">
        <v>26.826599999999999</v>
      </c>
      <c r="D223" s="31">
        <v>26.872</v>
      </c>
      <c r="E223" s="4">
        <f t="shared" si="14"/>
        <v>4.5400000000000773E-2</v>
      </c>
      <c r="F223" s="7">
        <f t="shared" si="15"/>
        <v>1.6923501300947857E-3</v>
      </c>
      <c r="K223">
        <f t="shared" si="12"/>
        <v>1</v>
      </c>
      <c r="L223">
        <f t="shared" si="13"/>
        <v>0</v>
      </c>
    </row>
    <row r="224" spans="1:12">
      <c r="A224" s="3">
        <v>44134</v>
      </c>
      <c r="B224" s="15">
        <v>20790620.510000002</v>
      </c>
      <c r="C224" s="31">
        <v>26.485700000000001</v>
      </c>
      <c r="D224" s="31">
        <v>26.4132</v>
      </c>
      <c r="E224" s="4">
        <f t="shared" si="14"/>
        <v>-7.2500000000001563E-2</v>
      </c>
      <c r="F224" s="7">
        <f t="shared" si="15"/>
        <v>-2.7373261797876422E-3</v>
      </c>
      <c r="K224">
        <f t="shared" si="12"/>
        <v>0</v>
      </c>
      <c r="L224">
        <f t="shared" si="13"/>
        <v>1</v>
      </c>
    </row>
    <row r="225" spans="1:12">
      <c r="A225" s="3">
        <v>44137</v>
      </c>
      <c r="B225" s="15">
        <v>20526390.84</v>
      </c>
      <c r="C225" s="31">
        <v>26.8325</v>
      </c>
      <c r="D225" s="31">
        <v>26.8125</v>
      </c>
      <c r="E225" s="4">
        <f t="shared" si="14"/>
        <v>-1.9999999999999574E-2</v>
      </c>
      <c r="F225" s="7">
        <f t="shared" si="15"/>
        <v>-7.4536476288081894E-4</v>
      </c>
      <c r="K225">
        <f t="shared" si="12"/>
        <v>0</v>
      </c>
      <c r="L225">
        <f t="shared" si="13"/>
        <v>1</v>
      </c>
    </row>
    <row r="226" spans="1:12">
      <c r="A226" s="3">
        <v>44138</v>
      </c>
      <c r="B226" s="15">
        <v>20795163.100000001</v>
      </c>
      <c r="C226" s="31">
        <v>27.107800000000001</v>
      </c>
      <c r="D226" s="31">
        <v>27.136900000000001</v>
      </c>
      <c r="E226" s="4">
        <f t="shared" si="14"/>
        <v>2.9099999999999682E-2</v>
      </c>
      <c r="F226" s="7">
        <f t="shared" si="15"/>
        <v>1.0734917625185253E-3</v>
      </c>
      <c r="K226">
        <f t="shared" si="12"/>
        <v>1</v>
      </c>
      <c r="L226">
        <f t="shared" si="13"/>
        <v>0</v>
      </c>
    </row>
    <row r="227" spans="1:12">
      <c r="A227" s="3">
        <v>44139</v>
      </c>
      <c r="B227" s="15">
        <v>21008579.41</v>
      </c>
      <c r="C227" s="31">
        <v>27.804200000000002</v>
      </c>
      <c r="D227" s="31">
        <v>27.808700000000002</v>
      </c>
      <c r="E227" s="4">
        <f t="shared" si="14"/>
        <v>4.5000000000001705E-3</v>
      </c>
      <c r="F227" s="7">
        <f t="shared" si="15"/>
        <v>1.6184605203531014E-4</v>
      </c>
      <c r="K227">
        <f t="shared" si="12"/>
        <v>1</v>
      </c>
      <c r="L227">
        <f t="shared" si="13"/>
        <v>0</v>
      </c>
    </row>
    <row r="228" spans="1:12">
      <c r="A228" s="3">
        <v>44140</v>
      </c>
      <c r="B228" s="15">
        <v>21548250.530000001</v>
      </c>
      <c r="C228" s="31">
        <v>28.285599999999999</v>
      </c>
      <c r="D228" s="31">
        <v>28.300899999999999</v>
      </c>
      <c r="E228" s="4">
        <f t="shared" si="14"/>
        <v>1.5299999999999869E-2</v>
      </c>
      <c r="F228" s="7">
        <f t="shared" si="15"/>
        <v>5.4091127640919299E-4</v>
      </c>
      <c r="K228">
        <f t="shared" si="12"/>
        <v>1</v>
      </c>
      <c r="L228">
        <f t="shared" si="13"/>
        <v>0</v>
      </c>
    </row>
    <row r="229" spans="1:12">
      <c r="A229" s="3">
        <v>44141</v>
      </c>
      <c r="B229" s="15">
        <v>21921326.870000001</v>
      </c>
      <c r="C229" s="31">
        <v>28.185500000000001</v>
      </c>
      <c r="D229" s="31">
        <v>28.210699999999999</v>
      </c>
      <c r="E229" s="4">
        <f t="shared" si="14"/>
        <v>2.5199999999998113E-2</v>
      </c>
      <c r="F229" s="7">
        <f t="shared" si="15"/>
        <v>8.940767415869192E-4</v>
      </c>
      <c r="K229">
        <f t="shared" si="12"/>
        <v>1</v>
      </c>
      <c r="L229">
        <f t="shared" si="13"/>
        <v>0</v>
      </c>
    </row>
    <row r="230" spans="1:12">
      <c r="A230" s="3">
        <v>44144</v>
      </c>
      <c r="B230" s="15">
        <v>21843779.27</v>
      </c>
      <c r="C230" s="31">
        <v>28.402200000000001</v>
      </c>
      <c r="D230" s="31">
        <v>28.475899999999999</v>
      </c>
      <c r="E230" s="4">
        <f t="shared" si="14"/>
        <v>7.3699999999998766E-2</v>
      </c>
      <c r="F230" s="7">
        <f t="shared" si="15"/>
        <v>2.5948694115244158E-3</v>
      </c>
      <c r="K230">
        <f t="shared" si="12"/>
        <v>1</v>
      </c>
      <c r="L230">
        <f t="shared" si="13"/>
        <v>0</v>
      </c>
    </row>
    <row r="231" spans="1:12">
      <c r="A231" s="3">
        <v>44145</v>
      </c>
      <c r="B231" s="15">
        <v>22011729.199999999</v>
      </c>
      <c r="C231" s="31">
        <v>28.289400000000001</v>
      </c>
      <c r="D231" s="31">
        <v>28.31</v>
      </c>
      <c r="E231" s="4">
        <f t="shared" si="14"/>
        <v>2.0599999999998175E-2</v>
      </c>
      <c r="F231" s="7">
        <f t="shared" si="15"/>
        <v>7.281879431871364E-4</v>
      </c>
      <c r="K231">
        <f t="shared" si="12"/>
        <v>1</v>
      </c>
      <c r="L231">
        <f t="shared" si="13"/>
        <v>0</v>
      </c>
    </row>
    <row r="232" spans="1:12">
      <c r="A232" s="3">
        <v>44146</v>
      </c>
      <c r="B232" s="15">
        <v>21924305.100000001</v>
      </c>
      <c r="C232" s="31">
        <v>28.5871</v>
      </c>
      <c r="D232" s="31">
        <v>28.576599999999999</v>
      </c>
      <c r="E232" s="4">
        <f t="shared" si="14"/>
        <v>-1.0500000000000398E-2</v>
      </c>
      <c r="F232" s="7">
        <f t="shared" si="15"/>
        <v>-3.6729853675260515E-4</v>
      </c>
      <c r="K232">
        <f t="shared" si="12"/>
        <v>0</v>
      </c>
      <c r="L232">
        <f t="shared" si="13"/>
        <v>1</v>
      </c>
    </row>
    <row r="233" spans="1:12">
      <c r="A233" s="3">
        <v>44147</v>
      </c>
      <c r="B233" s="15">
        <v>22155007.740000002</v>
      </c>
      <c r="C233" s="31">
        <v>28.402200000000001</v>
      </c>
      <c r="D233" s="31">
        <v>28.4148</v>
      </c>
      <c r="E233" s="4">
        <f t="shared" si="14"/>
        <v>1.2599999999999056E-2</v>
      </c>
      <c r="F233" s="7">
        <f t="shared" si="15"/>
        <v>4.4362760631215384E-4</v>
      </c>
      <c r="K233">
        <f t="shared" si="12"/>
        <v>1</v>
      </c>
      <c r="L233">
        <f t="shared" si="13"/>
        <v>0</v>
      </c>
    </row>
    <row r="234" spans="1:12">
      <c r="A234" s="3">
        <v>44148</v>
      </c>
      <c r="B234" s="15">
        <v>22011729.870000001</v>
      </c>
      <c r="C234" s="31">
        <v>28.815899999999999</v>
      </c>
      <c r="D234" s="31">
        <v>28.802499999999998</v>
      </c>
      <c r="E234" s="4">
        <f t="shared" si="14"/>
        <v>-1.3400000000000745E-2</v>
      </c>
      <c r="F234" s="7">
        <f t="shared" si="15"/>
        <v>-4.6502104740788055E-4</v>
      </c>
      <c r="K234">
        <f t="shared" si="12"/>
        <v>0</v>
      </c>
      <c r="L234">
        <f t="shared" si="13"/>
        <v>1</v>
      </c>
    </row>
    <row r="235" spans="1:12">
      <c r="A235" s="3">
        <v>44151</v>
      </c>
      <c r="B235" s="15">
        <v>22332350.98</v>
      </c>
      <c r="C235" s="31">
        <v>29.164100000000001</v>
      </c>
      <c r="D235" s="31">
        <v>29.138400000000001</v>
      </c>
      <c r="E235" s="4">
        <f t="shared" si="14"/>
        <v>-2.57000000000005E-2</v>
      </c>
      <c r="F235" s="7">
        <f t="shared" si="15"/>
        <v>-8.8122040453847362E-4</v>
      </c>
      <c r="K235">
        <f t="shared" si="12"/>
        <v>0</v>
      </c>
      <c r="L235">
        <f t="shared" si="13"/>
        <v>1</v>
      </c>
    </row>
    <row r="236" spans="1:12">
      <c r="A236" s="3">
        <v>44152</v>
      </c>
      <c r="B236" s="15">
        <v>22602211.23</v>
      </c>
      <c r="C236" s="31">
        <v>29.1799</v>
      </c>
      <c r="D236" s="31">
        <v>29.184999999999999</v>
      </c>
      <c r="E236" s="4">
        <f t="shared" si="14"/>
        <v>5.0999999999987722E-3</v>
      </c>
      <c r="F236" s="7">
        <f t="shared" si="15"/>
        <v>1.7477784365260924E-4</v>
      </c>
      <c r="K236">
        <f t="shared" si="12"/>
        <v>1</v>
      </c>
      <c r="L236">
        <f t="shared" si="13"/>
        <v>0</v>
      </c>
    </row>
    <row r="237" spans="1:12">
      <c r="A237" s="3">
        <v>44153</v>
      </c>
      <c r="B237" s="15">
        <v>22614423.32</v>
      </c>
      <c r="C237" s="31">
        <v>28.9739</v>
      </c>
      <c r="D237" s="31">
        <v>29.037800000000001</v>
      </c>
      <c r="E237" s="4">
        <f t="shared" si="14"/>
        <v>6.390000000000029E-2</v>
      </c>
      <c r="F237" s="7">
        <f t="shared" si="15"/>
        <v>2.2054331657112192E-3</v>
      </c>
      <c r="K237">
        <f t="shared" si="12"/>
        <v>1</v>
      </c>
      <c r="L237">
        <f t="shared" si="13"/>
        <v>0</v>
      </c>
    </row>
    <row r="238" spans="1:12">
      <c r="A238" s="3">
        <v>44154</v>
      </c>
      <c r="B238" s="15">
        <v>22454762.32</v>
      </c>
      <c r="C238" s="31">
        <v>29.1738</v>
      </c>
      <c r="D238" s="31">
        <v>29.17</v>
      </c>
      <c r="E238" s="4">
        <f t="shared" si="14"/>
        <v>-3.7999999999982492E-3</v>
      </c>
      <c r="F238" s="7">
        <f t="shared" si="15"/>
        <v>-1.302538579135474E-4</v>
      </c>
      <c r="K238">
        <f t="shared" si="12"/>
        <v>0</v>
      </c>
      <c r="L238">
        <f t="shared" si="13"/>
        <v>1</v>
      </c>
    </row>
    <row r="239" spans="1:12">
      <c r="A239" s="3">
        <v>44155</v>
      </c>
      <c r="B239" s="15">
        <v>22609664.469999999</v>
      </c>
      <c r="C239" s="31">
        <v>29.306100000000001</v>
      </c>
      <c r="D239" s="31">
        <v>29.329899999999999</v>
      </c>
      <c r="E239" s="4">
        <f t="shared" si="14"/>
        <v>2.3799999999997823E-2</v>
      </c>
      <c r="F239" s="7">
        <f t="shared" si="15"/>
        <v>8.1211761373904483E-4</v>
      </c>
      <c r="K239">
        <f t="shared" si="12"/>
        <v>1</v>
      </c>
      <c r="L239">
        <f t="shared" si="13"/>
        <v>0</v>
      </c>
    </row>
    <row r="240" spans="1:12">
      <c r="A240" s="3">
        <v>44158</v>
      </c>
      <c r="B240" s="15">
        <v>22712192.370000001</v>
      </c>
      <c r="C240" s="31">
        <v>29.4343</v>
      </c>
      <c r="D240" s="31">
        <v>29.455100000000002</v>
      </c>
      <c r="E240" s="4">
        <f t="shared" si="14"/>
        <v>2.0800000000001262E-2</v>
      </c>
      <c r="F240" s="7">
        <f t="shared" si="15"/>
        <v>7.0665855821274034E-4</v>
      </c>
      <c r="K240">
        <f t="shared" si="12"/>
        <v>1</v>
      </c>
      <c r="L240">
        <f t="shared" si="13"/>
        <v>0</v>
      </c>
    </row>
    <row r="241" spans="1:12">
      <c r="A241" s="3">
        <v>44159</v>
      </c>
      <c r="B241" s="15">
        <v>22811571.32</v>
      </c>
      <c r="C241" s="31">
        <v>29.780100000000001</v>
      </c>
      <c r="D241" s="31">
        <v>29.786100000000001</v>
      </c>
      <c r="E241" s="4">
        <f t="shared" si="14"/>
        <v>6.0000000000002274E-3</v>
      </c>
      <c r="F241" s="7">
        <f t="shared" si="15"/>
        <v>2.0147682512819726E-4</v>
      </c>
      <c r="K241">
        <f t="shared" si="12"/>
        <v>1</v>
      </c>
      <c r="L241">
        <f t="shared" si="13"/>
        <v>0</v>
      </c>
    </row>
    <row r="242" spans="1:12">
      <c r="A242" s="3">
        <v>44160</v>
      </c>
      <c r="B242" s="15">
        <v>23079606.490000002</v>
      </c>
      <c r="C242" s="31">
        <v>29.644200000000001</v>
      </c>
      <c r="D242" s="31">
        <v>29.645199999999999</v>
      </c>
      <c r="E242" s="4">
        <f t="shared" si="14"/>
        <v>9.9999999999766942E-4</v>
      </c>
      <c r="F242" s="7">
        <f t="shared" si="15"/>
        <v>3.3733411594769617E-5</v>
      </c>
      <c r="K242">
        <f t="shared" si="12"/>
        <v>1</v>
      </c>
      <c r="L242">
        <f t="shared" si="13"/>
        <v>0</v>
      </c>
    </row>
    <row r="243" spans="1:12">
      <c r="A243" s="3">
        <v>44162</v>
      </c>
      <c r="B243" s="15">
        <v>22974271.809999999</v>
      </c>
      <c r="C243" s="31">
        <v>29.903099999999998</v>
      </c>
      <c r="D243" s="31">
        <v>29.8948</v>
      </c>
      <c r="E243" s="4">
        <f t="shared" si="14"/>
        <v>-8.2999999999984198E-3</v>
      </c>
      <c r="F243" s="7">
        <f t="shared" si="15"/>
        <v>-2.7756319578901254E-4</v>
      </c>
      <c r="K243">
        <f t="shared" si="12"/>
        <v>0</v>
      </c>
      <c r="L243">
        <f t="shared" si="13"/>
        <v>1</v>
      </c>
    </row>
    <row r="244" spans="1:12">
      <c r="A244" s="3">
        <v>44165</v>
      </c>
      <c r="B244" s="15">
        <v>23174904.289999999</v>
      </c>
      <c r="C244" s="31">
        <v>29.339500000000001</v>
      </c>
      <c r="D244" s="31">
        <v>29.366099999999999</v>
      </c>
      <c r="E244" s="4">
        <f t="shared" si="14"/>
        <v>2.6599999999998403E-2</v>
      </c>
      <c r="F244" s="7">
        <f t="shared" si="15"/>
        <v>9.0662758397376921E-4</v>
      </c>
      <c r="K244">
        <f t="shared" ref="K244:K307" si="16">IF(E244&gt;0,1,0)</f>
        <v>1</v>
      </c>
      <c r="L244">
        <f t="shared" ref="L244:L307" si="17">IF(E244&lt;0,1,0)</f>
        <v>0</v>
      </c>
    </row>
    <row r="245" spans="1:12">
      <c r="A245" s="3">
        <v>44166</v>
      </c>
      <c r="B245" s="15">
        <v>22738139.93</v>
      </c>
      <c r="C245" s="31">
        <v>29.636600000000001</v>
      </c>
      <c r="D245" s="31">
        <v>29.6539</v>
      </c>
      <c r="E245" s="4">
        <f t="shared" si="14"/>
        <v>1.7299999999998761E-2</v>
      </c>
      <c r="F245" s="7">
        <f t="shared" si="15"/>
        <v>5.8373767571174694E-4</v>
      </c>
      <c r="K245">
        <f t="shared" si="16"/>
        <v>1</v>
      </c>
      <c r="L245">
        <f t="shared" si="17"/>
        <v>0</v>
      </c>
    </row>
    <row r="246" spans="1:12">
      <c r="A246" s="3">
        <v>44167</v>
      </c>
      <c r="B246" s="15">
        <v>20004714.690000001</v>
      </c>
      <c r="C246" s="31">
        <v>29.572099999999999</v>
      </c>
      <c r="D246" s="31">
        <v>29.587700000000002</v>
      </c>
      <c r="E246" s="4">
        <f t="shared" si="14"/>
        <v>1.5600000000002723E-2</v>
      </c>
      <c r="F246" s="7">
        <f t="shared" si="15"/>
        <v>5.2752425428030897E-4</v>
      </c>
      <c r="K246">
        <f t="shared" si="16"/>
        <v>1</v>
      </c>
      <c r="L246">
        <f t="shared" si="17"/>
        <v>0</v>
      </c>
    </row>
    <row r="247" spans="1:12">
      <c r="A247" s="3">
        <v>44168</v>
      </c>
      <c r="B247" s="15">
        <v>19961159.5</v>
      </c>
      <c r="C247" s="31">
        <v>29.789000000000001</v>
      </c>
      <c r="D247" s="31">
        <v>29.7883</v>
      </c>
      <c r="E247" s="4">
        <f t="shared" si="14"/>
        <v>-7.0000000000192131E-4</v>
      </c>
      <c r="F247" s="7">
        <f t="shared" si="15"/>
        <v>-2.349860686837159E-5</v>
      </c>
      <c r="K247">
        <f t="shared" si="16"/>
        <v>0</v>
      </c>
      <c r="L247">
        <f t="shared" si="17"/>
        <v>1</v>
      </c>
    </row>
    <row r="248" spans="1:12">
      <c r="A248" s="3">
        <v>44169</v>
      </c>
      <c r="B248" s="15">
        <v>20107548.219999999</v>
      </c>
      <c r="C248" s="31">
        <v>30.069900000000001</v>
      </c>
      <c r="D248" s="31">
        <v>30.062799999999999</v>
      </c>
      <c r="E248" s="4">
        <f t="shared" si="14"/>
        <v>-7.1000000000012164E-3</v>
      </c>
      <c r="F248" s="7">
        <f t="shared" si="15"/>
        <v>-2.3611651518632307E-4</v>
      </c>
      <c r="K248">
        <f t="shared" si="16"/>
        <v>0</v>
      </c>
      <c r="L248">
        <f t="shared" si="17"/>
        <v>1</v>
      </c>
    </row>
    <row r="249" spans="1:12">
      <c r="A249" s="3">
        <v>44172</v>
      </c>
      <c r="B249" s="15">
        <v>20297195.98</v>
      </c>
      <c r="C249" s="31">
        <v>30.1267</v>
      </c>
      <c r="D249" s="31">
        <v>30.131799999999998</v>
      </c>
      <c r="E249" s="4">
        <f t="shared" si="14"/>
        <v>5.0999999999987722E-3</v>
      </c>
      <c r="F249" s="7">
        <f t="shared" si="15"/>
        <v>1.6928505279366051E-4</v>
      </c>
      <c r="K249">
        <f t="shared" si="16"/>
        <v>1</v>
      </c>
      <c r="L249">
        <f t="shared" si="17"/>
        <v>0</v>
      </c>
    </row>
    <row r="250" spans="1:12">
      <c r="A250" s="3">
        <v>44173</v>
      </c>
      <c r="B250" s="15">
        <v>20335528.240000002</v>
      </c>
      <c r="C250" s="31">
        <v>30.3171</v>
      </c>
      <c r="D250" s="31">
        <v>30.31</v>
      </c>
      <c r="E250" s="4">
        <f t="shared" si="14"/>
        <v>-7.1000000000012164E-3</v>
      </c>
      <c r="F250" s="7">
        <f t="shared" si="15"/>
        <v>-2.3419126499570265E-4</v>
      </c>
      <c r="K250">
        <f t="shared" si="16"/>
        <v>0</v>
      </c>
      <c r="L250">
        <f t="shared" si="17"/>
        <v>1</v>
      </c>
    </row>
    <row r="251" spans="1:12">
      <c r="A251" s="3">
        <v>44174</v>
      </c>
      <c r="B251" s="15">
        <v>20464068.670000002</v>
      </c>
      <c r="C251" s="31">
        <v>30.0764</v>
      </c>
      <c r="D251" s="31">
        <v>30.088999999999999</v>
      </c>
      <c r="E251" s="4">
        <f t="shared" si="14"/>
        <v>1.2599999999999056E-2</v>
      </c>
      <c r="F251" s="7">
        <f t="shared" si="15"/>
        <v>4.1893311699535369E-4</v>
      </c>
      <c r="K251">
        <f t="shared" si="16"/>
        <v>1</v>
      </c>
      <c r="L251">
        <f t="shared" si="17"/>
        <v>0</v>
      </c>
    </row>
    <row r="252" spans="1:12">
      <c r="A252" s="3">
        <v>44175</v>
      </c>
      <c r="B252" s="15">
        <v>20301561.620000001</v>
      </c>
      <c r="C252" s="31">
        <v>30.313500000000001</v>
      </c>
      <c r="D252" s="31">
        <v>30.320799999999998</v>
      </c>
      <c r="E252" s="4">
        <f t="shared" si="14"/>
        <v>7.2999999999971976E-3</v>
      </c>
      <c r="F252" s="7">
        <f t="shared" si="15"/>
        <v>2.4081679779626891E-4</v>
      </c>
      <c r="K252">
        <f t="shared" si="16"/>
        <v>1</v>
      </c>
      <c r="L252">
        <f t="shared" si="17"/>
        <v>0</v>
      </c>
    </row>
    <row r="253" spans="1:12">
      <c r="A253" s="3">
        <v>44176</v>
      </c>
      <c r="B253" s="15">
        <v>20461631.59</v>
      </c>
      <c r="C253" s="31">
        <v>30.1904</v>
      </c>
      <c r="D253" s="31">
        <v>30.197600000000001</v>
      </c>
      <c r="E253" s="4">
        <f t="shared" si="14"/>
        <v>7.2000000000009834E-3</v>
      </c>
      <c r="F253" s="7">
        <f t="shared" si="15"/>
        <v>2.384864062748749E-4</v>
      </c>
      <c r="K253">
        <f t="shared" si="16"/>
        <v>1</v>
      </c>
      <c r="L253">
        <f t="shared" si="17"/>
        <v>0</v>
      </c>
    </row>
    <row r="254" spans="1:12">
      <c r="A254" s="3">
        <v>44179</v>
      </c>
      <c r="B254" s="15">
        <v>20378546.91</v>
      </c>
      <c r="C254" s="31">
        <v>30.121099999999998</v>
      </c>
      <c r="D254" s="31">
        <v>30.1541</v>
      </c>
      <c r="E254" s="4">
        <f t="shared" si="14"/>
        <v>3.3000000000001251E-2</v>
      </c>
      <c r="F254" s="7">
        <f t="shared" si="15"/>
        <v>1.0955775187493568E-3</v>
      </c>
      <c r="K254">
        <f t="shared" si="16"/>
        <v>1</v>
      </c>
      <c r="L254">
        <f t="shared" si="17"/>
        <v>0</v>
      </c>
    </row>
    <row r="255" spans="1:12">
      <c r="A255" s="3">
        <v>44180</v>
      </c>
      <c r="B255" s="15">
        <v>20331718.82</v>
      </c>
      <c r="C255" s="31">
        <v>30.4208</v>
      </c>
      <c r="D255" s="31">
        <v>30.47</v>
      </c>
      <c r="E255" s="4">
        <f t="shared" si="14"/>
        <v>4.9199999999999022E-2</v>
      </c>
      <c r="F255" s="7">
        <f t="shared" si="15"/>
        <v>1.6173144690474616E-3</v>
      </c>
      <c r="K255">
        <f t="shared" si="16"/>
        <v>1</v>
      </c>
      <c r="L255">
        <f t="shared" si="17"/>
        <v>0</v>
      </c>
    </row>
    <row r="256" spans="1:12">
      <c r="A256" s="3">
        <v>44181</v>
      </c>
      <c r="B256" s="15">
        <v>20534069.920000002</v>
      </c>
      <c r="C256" s="31">
        <v>30.485099999999999</v>
      </c>
      <c r="D256" s="31">
        <v>30.44</v>
      </c>
      <c r="E256" s="4">
        <f t="shared" si="14"/>
        <v>-4.509999999999792E-2</v>
      </c>
      <c r="F256" s="7">
        <f t="shared" si="15"/>
        <v>-1.4794112533663304E-3</v>
      </c>
      <c r="K256">
        <f t="shared" si="16"/>
        <v>0</v>
      </c>
      <c r="L256">
        <f t="shared" si="17"/>
        <v>1</v>
      </c>
    </row>
    <row r="257" spans="1:12">
      <c r="A257" s="3">
        <v>44182</v>
      </c>
      <c r="B257" s="15">
        <v>20577438.710000001</v>
      </c>
      <c r="C257" s="31">
        <v>30.584900000000001</v>
      </c>
      <c r="D257" s="31">
        <v>30.595800000000001</v>
      </c>
      <c r="E257" s="4">
        <f t="shared" si="14"/>
        <v>1.0899999999999466E-2</v>
      </c>
      <c r="F257" s="7">
        <f t="shared" si="15"/>
        <v>3.5638501351972594E-4</v>
      </c>
      <c r="K257">
        <f t="shared" si="16"/>
        <v>1</v>
      </c>
      <c r="L257">
        <f t="shared" si="17"/>
        <v>0</v>
      </c>
    </row>
    <row r="258" spans="1:12">
      <c r="A258" s="3">
        <v>44183</v>
      </c>
      <c r="B258" s="15">
        <v>20644783.949999999</v>
      </c>
      <c r="C258" s="31">
        <v>30.511399999999998</v>
      </c>
      <c r="D258" s="31">
        <v>30.5184</v>
      </c>
      <c r="E258" s="4">
        <f t="shared" ref="E258:E321" si="18">(D258-C258)</f>
        <v>7.0000000000014495E-3</v>
      </c>
      <c r="F258" s="7">
        <f t="shared" si="15"/>
        <v>2.294224453811182E-4</v>
      </c>
      <c r="K258">
        <f t="shared" si="16"/>
        <v>1</v>
      </c>
      <c r="L258">
        <f t="shared" si="17"/>
        <v>0</v>
      </c>
    </row>
    <row r="259" spans="1:12">
      <c r="A259" s="3">
        <v>44186</v>
      </c>
      <c r="B259" s="15">
        <v>20595206.059999999</v>
      </c>
      <c r="C259" s="31">
        <v>30.268599999999999</v>
      </c>
      <c r="D259" s="31">
        <v>30.311199999999999</v>
      </c>
      <c r="E259" s="4">
        <f t="shared" si="18"/>
        <v>4.2600000000000193E-2</v>
      </c>
      <c r="F259" s="7">
        <f t="shared" ref="F259:F322" si="19">+E259/C259</f>
        <v>1.4073990868424769E-3</v>
      </c>
      <c r="K259">
        <f t="shared" si="16"/>
        <v>1</v>
      </c>
      <c r="L259">
        <f t="shared" si="17"/>
        <v>0</v>
      </c>
    </row>
    <row r="260" spans="1:12">
      <c r="A260" s="3">
        <v>44187</v>
      </c>
      <c r="B260" s="15">
        <v>20431295.710000001</v>
      </c>
      <c r="C260" s="31">
        <v>30.3386</v>
      </c>
      <c r="D260" s="31">
        <v>30.354199999999999</v>
      </c>
      <c r="E260" s="4">
        <f t="shared" si="18"/>
        <v>1.559999999999917E-2</v>
      </c>
      <c r="F260" s="7">
        <f t="shared" si="19"/>
        <v>5.1419643622313386E-4</v>
      </c>
      <c r="K260">
        <f t="shared" si="16"/>
        <v>1</v>
      </c>
      <c r="L260">
        <f t="shared" si="17"/>
        <v>0</v>
      </c>
    </row>
    <row r="261" spans="1:12">
      <c r="A261" s="3">
        <v>44188</v>
      </c>
      <c r="B261" s="15">
        <v>20478573.719999999</v>
      </c>
      <c r="C261" s="31">
        <v>30.4695</v>
      </c>
      <c r="D261" s="31">
        <v>30.491299999999999</v>
      </c>
      <c r="E261" s="4">
        <f t="shared" si="18"/>
        <v>2.1799999999998931E-2</v>
      </c>
      <c r="F261" s="7">
        <f t="shared" si="19"/>
        <v>7.1546956792854929E-4</v>
      </c>
      <c r="K261">
        <f t="shared" si="16"/>
        <v>1</v>
      </c>
      <c r="L261">
        <f t="shared" si="17"/>
        <v>0</v>
      </c>
    </row>
    <row r="262" spans="1:12">
      <c r="A262" s="3">
        <v>44189</v>
      </c>
      <c r="B262" s="15">
        <v>20566932.190000001</v>
      </c>
      <c r="C262" s="31">
        <v>30.444600000000001</v>
      </c>
      <c r="D262" s="31">
        <v>30.4421</v>
      </c>
      <c r="E262" s="4">
        <f t="shared" si="18"/>
        <v>-2.500000000001279E-3</v>
      </c>
      <c r="F262" s="7">
        <f t="shared" si="19"/>
        <v>-8.2116368748522857E-5</v>
      </c>
      <c r="K262">
        <f t="shared" si="16"/>
        <v>0</v>
      </c>
      <c r="L262">
        <f t="shared" si="17"/>
        <v>1</v>
      </c>
    </row>
    <row r="263" spans="1:12">
      <c r="A263" s="3">
        <v>44193</v>
      </c>
      <c r="B263" s="15">
        <v>20550100.370000001</v>
      </c>
      <c r="C263" s="31">
        <v>30.535299999999999</v>
      </c>
      <c r="D263" s="31">
        <v>30.555599999999998</v>
      </c>
      <c r="E263" s="4">
        <f t="shared" si="18"/>
        <v>2.0299999999998875E-2</v>
      </c>
      <c r="F263" s="7">
        <f t="shared" si="19"/>
        <v>6.6480434120506026E-4</v>
      </c>
      <c r="K263">
        <f t="shared" si="16"/>
        <v>1</v>
      </c>
      <c r="L263">
        <f t="shared" si="17"/>
        <v>0</v>
      </c>
    </row>
    <row r="264" spans="1:12">
      <c r="A264" s="3">
        <v>44194</v>
      </c>
      <c r="B264" s="15">
        <v>20611338.960000001</v>
      </c>
      <c r="C264" s="31">
        <v>30.614699999999999</v>
      </c>
      <c r="D264" s="31">
        <v>30.602599999999999</v>
      </c>
      <c r="E264" s="4">
        <f t="shared" si="18"/>
        <v>-1.2100000000000222E-2</v>
      </c>
      <c r="F264" s="7">
        <f t="shared" si="19"/>
        <v>-3.952349688221744E-4</v>
      </c>
      <c r="K264">
        <f t="shared" si="16"/>
        <v>0</v>
      </c>
      <c r="L264">
        <f t="shared" si="17"/>
        <v>1</v>
      </c>
    </row>
    <row r="265" spans="1:12">
      <c r="A265" s="3">
        <v>44195</v>
      </c>
      <c r="B265" s="15">
        <v>20664903.260000002</v>
      </c>
      <c r="C265" s="31">
        <v>30.834599999999998</v>
      </c>
      <c r="D265" s="31">
        <v>30.852799999999998</v>
      </c>
      <c r="E265" s="4">
        <f t="shared" si="18"/>
        <v>1.8200000000000216E-2</v>
      </c>
      <c r="F265" s="7">
        <f t="shared" si="19"/>
        <v>5.9024602232557639E-4</v>
      </c>
      <c r="K265">
        <f t="shared" si="16"/>
        <v>1</v>
      </c>
      <c r="L265">
        <f t="shared" si="17"/>
        <v>0</v>
      </c>
    </row>
    <row r="266" spans="1:12">
      <c r="A266" s="3">
        <v>44196</v>
      </c>
      <c r="B266" s="15">
        <v>20813334.09</v>
      </c>
      <c r="C266" s="31">
        <v>30.8673</v>
      </c>
      <c r="D266" s="31">
        <v>30.863600000000002</v>
      </c>
      <c r="E266" s="4">
        <f t="shared" si="18"/>
        <v>-3.6999999999984823E-3</v>
      </c>
      <c r="F266" s="7">
        <f t="shared" si="19"/>
        <v>-1.1986795087352901E-4</v>
      </c>
      <c r="K266">
        <f t="shared" si="16"/>
        <v>0</v>
      </c>
      <c r="L266">
        <f t="shared" si="17"/>
        <v>1</v>
      </c>
    </row>
    <row r="267" spans="1:12">
      <c r="A267" s="3">
        <v>44200</v>
      </c>
      <c r="B267" s="15">
        <v>18520376.469999999</v>
      </c>
      <c r="C267" s="31">
        <v>30.802600000000002</v>
      </c>
      <c r="D267" s="31">
        <v>30.8064</v>
      </c>
      <c r="E267" s="4">
        <f t="shared" si="18"/>
        <v>3.7999999999982492E-3</v>
      </c>
      <c r="F267" s="7">
        <f t="shared" si="19"/>
        <v>1.2336620934590747E-4</v>
      </c>
      <c r="K267">
        <f t="shared" si="16"/>
        <v>1</v>
      </c>
      <c r="L267">
        <f t="shared" si="17"/>
        <v>0</v>
      </c>
    </row>
    <row r="268" spans="1:12">
      <c r="A268" s="3">
        <v>44201</v>
      </c>
      <c r="B268" s="15">
        <v>18481554.25</v>
      </c>
      <c r="C268" s="31">
        <v>31.1799</v>
      </c>
      <c r="D268" s="31">
        <v>31.216100000000001</v>
      </c>
      <c r="E268" s="4">
        <f t="shared" si="18"/>
        <v>3.6200000000000898E-2</v>
      </c>
      <c r="F268" s="7">
        <f t="shared" si="19"/>
        <v>1.1610043649915777E-3</v>
      </c>
      <c r="K268">
        <f t="shared" si="16"/>
        <v>1</v>
      </c>
      <c r="L268">
        <f t="shared" si="17"/>
        <v>0</v>
      </c>
    </row>
    <row r="269" spans="1:12">
      <c r="A269" s="3">
        <v>44202</v>
      </c>
      <c r="B269" s="15">
        <v>18707963.699999999</v>
      </c>
      <c r="C269" s="31">
        <v>31.177199999999999</v>
      </c>
      <c r="D269" s="31">
        <v>31.174499999999998</v>
      </c>
      <c r="E269" s="4">
        <f t="shared" si="18"/>
        <v>-2.7000000000008129E-3</v>
      </c>
      <c r="F269" s="7">
        <f t="shared" si="19"/>
        <v>-8.6601747430840899E-5</v>
      </c>
      <c r="K269">
        <f t="shared" si="16"/>
        <v>0</v>
      </c>
      <c r="L269">
        <f t="shared" si="17"/>
        <v>1</v>
      </c>
    </row>
    <row r="270" spans="1:12">
      <c r="A270" s="3">
        <v>44203</v>
      </c>
      <c r="B270" s="15">
        <v>18706313.830000002</v>
      </c>
      <c r="C270" s="31">
        <v>31.5487</v>
      </c>
      <c r="D270" s="31">
        <v>31.554600000000001</v>
      </c>
      <c r="E270" s="4">
        <f t="shared" si="18"/>
        <v>5.9000000000004604E-3</v>
      </c>
      <c r="F270" s="7">
        <f t="shared" si="19"/>
        <v>1.8701246010138168E-4</v>
      </c>
      <c r="K270">
        <f t="shared" si="16"/>
        <v>1</v>
      </c>
      <c r="L270">
        <f t="shared" si="17"/>
        <v>0</v>
      </c>
    </row>
    <row r="271" spans="1:12">
      <c r="A271" s="3">
        <v>44204</v>
      </c>
      <c r="B271" s="15">
        <v>18929209.140000001</v>
      </c>
      <c r="C271" s="31">
        <v>32.045999999999999</v>
      </c>
      <c r="D271" s="31">
        <v>32.0184</v>
      </c>
      <c r="E271" s="4">
        <f t="shared" si="18"/>
        <v>-2.7599999999999625E-2</v>
      </c>
      <c r="F271" s="7">
        <f t="shared" si="19"/>
        <v>-8.6126193596703564E-4</v>
      </c>
      <c r="K271">
        <f t="shared" si="16"/>
        <v>0</v>
      </c>
      <c r="L271">
        <f t="shared" si="17"/>
        <v>1</v>
      </c>
    </row>
    <row r="272" spans="1:12">
      <c r="A272" s="3">
        <v>44207</v>
      </c>
      <c r="B272" s="15">
        <v>19227609.199999999</v>
      </c>
      <c r="C272" s="31">
        <v>31.785900000000002</v>
      </c>
      <c r="D272" s="31">
        <v>31.810400000000001</v>
      </c>
      <c r="E272" s="4">
        <f t="shared" si="18"/>
        <v>2.4499999999999744E-2</v>
      </c>
      <c r="F272" s="7">
        <f t="shared" si="19"/>
        <v>7.7078201340845286E-4</v>
      </c>
      <c r="K272">
        <f t="shared" si="16"/>
        <v>1</v>
      </c>
      <c r="L272">
        <f t="shared" si="17"/>
        <v>0</v>
      </c>
    </row>
    <row r="273" spans="1:12">
      <c r="A273" s="3">
        <v>44208</v>
      </c>
      <c r="B273" s="15">
        <v>19071541.960000001</v>
      </c>
      <c r="C273" s="31">
        <v>31.9053</v>
      </c>
      <c r="D273" s="31">
        <v>31.915700000000001</v>
      </c>
      <c r="E273" s="4">
        <f t="shared" si="18"/>
        <v>1.0400000000000631E-2</v>
      </c>
      <c r="F273" s="7">
        <f t="shared" si="19"/>
        <v>3.2596465164096968E-4</v>
      </c>
      <c r="K273">
        <f t="shared" si="16"/>
        <v>1</v>
      </c>
      <c r="L273">
        <f t="shared" si="17"/>
        <v>0</v>
      </c>
    </row>
    <row r="274" spans="1:12">
      <c r="A274" s="3">
        <v>44209</v>
      </c>
      <c r="B274" s="15">
        <v>19143200.280000001</v>
      </c>
      <c r="C274" s="31">
        <v>32.025300000000001</v>
      </c>
      <c r="D274" s="31">
        <v>32.039400000000001</v>
      </c>
      <c r="E274" s="4">
        <f t="shared" si="18"/>
        <v>1.4099999999999113E-2</v>
      </c>
      <c r="F274" s="7">
        <f t="shared" si="19"/>
        <v>4.4027690607110982E-4</v>
      </c>
      <c r="K274">
        <f t="shared" si="16"/>
        <v>1</v>
      </c>
      <c r="L274">
        <f t="shared" si="17"/>
        <v>0</v>
      </c>
    </row>
    <row r="275" spans="1:12">
      <c r="A275" s="3">
        <v>44210</v>
      </c>
      <c r="B275" s="15">
        <v>19215154.710000001</v>
      </c>
      <c r="C275" s="31">
        <v>32.1267</v>
      </c>
      <c r="D275" s="31">
        <v>32.1509</v>
      </c>
      <c r="E275" s="4">
        <f t="shared" si="18"/>
        <v>2.4200000000000443E-2</v>
      </c>
      <c r="F275" s="7">
        <f t="shared" si="19"/>
        <v>7.532675313680037E-4</v>
      </c>
      <c r="K275">
        <f t="shared" si="16"/>
        <v>1</v>
      </c>
      <c r="L275">
        <f t="shared" si="17"/>
        <v>0</v>
      </c>
    </row>
    <row r="276" spans="1:12">
      <c r="A276" s="3">
        <v>44211</v>
      </c>
      <c r="B276" s="15">
        <v>19276017.390000001</v>
      </c>
      <c r="C276" s="31">
        <v>31.924800000000001</v>
      </c>
      <c r="D276" s="31">
        <v>31.9405</v>
      </c>
      <c r="E276" s="4">
        <f t="shared" si="18"/>
        <v>1.5699999999998937E-2</v>
      </c>
      <c r="F276" s="7">
        <f t="shared" si="19"/>
        <v>4.9178068460879742E-4</v>
      </c>
      <c r="K276">
        <f t="shared" si="16"/>
        <v>1</v>
      </c>
      <c r="L276">
        <f t="shared" si="17"/>
        <v>0</v>
      </c>
    </row>
    <row r="277" spans="1:12">
      <c r="A277" s="3">
        <v>44215</v>
      </c>
      <c r="B277" s="15">
        <v>19154858.390000001</v>
      </c>
      <c r="C277" s="31">
        <v>32.230899999999998</v>
      </c>
      <c r="D277" s="31">
        <v>32.285800000000002</v>
      </c>
      <c r="E277" s="4">
        <f t="shared" si="18"/>
        <v>5.4900000000003502E-2</v>
      </c>
      <c r="F277" s="7">
        <f t="shared" si="19"/>
        <v>1.7033343778797211E-3</v>
      </c>
      <c r="K277">
        <f t="shared" si="16"/>
        <v>1</v>
      </c>
      <c r="L277">
        <f t="shared" si="17"/>
        <v>0</v>
      </c>
    </row>
    <row r="278" spans="1:12">
      <c r="A278" s="3">
        <v>44216</v>
      </c>
      <c r="B278" s="15">
        <v>19338551.190000001</v>
      </c>
      <c r="C278" s="31">
        <v>32.619</v>
      </c>
      <c r="D278" s="31">
        <v>32.647500000000001</v>
      </c>
      <c r="E278" s="4">
        <f t="shared" si="18"/>
        <v>2.850000000000108E-2</v>
      </c>
      <c r="F278" s="7">
        <f t="shared" si="19"/>
        <v>8.7372390324660725E-4</v>
      </c>
      <c r="K278">
        <f t="shared" si="16"/>
        <v>1</v>
      </c>
      <c r="L278">
        <f t="shared" si="17"/>
        <v>0</v>
      </c>
    </row>
    <row r="279" spans="1:12">
      <c r="A279" s="3">
        <v>44217</v>
      </c>
      <c r="B279" s="15">
        <v>19571420.600000001</v>
      </c>
      <c r="C279" s="31">
        <v>32.570599999999999</v>
      </c>
      <c r="D279" s="31">
        <v>32.601500000000001</v>
      </c>
      <c r="E279" s="4">
        <f t="shared" si="18"/>
        <v>3.0900000000002592E-2</v>
      </c>
      <c r="F279" s="7">
        <f t="shared" si="19"/>
        <v>9.4870834433515483E-4</v>
      </c>
      <c r="K279">
        <f t="shared" si="16"/>
        <v>1</v>
      </c>
      <c r="L279">
        <f t="shared" si="17"/>
        <v>0</v>
      </c>
    </row>
    <row r="280" spans="1:12">
      <c r="A280" s="3">
        <v>44218</v>
      </c>
      <c r="B280" s="15">
        <v>19542358.77</v>
      </c>
      <c r="C280" s="31">
        <v>32.489899999999999</v>
      </c>
      <c r="D280" s="31">
        <v>32.5214</v>
      </c>
      <c r="E280" s="4">
        <f t="shared" si="18"/>
        <v>3.1500000000001194E-2</v>
      </c>
      <c r="F280" s="7">
        <f t="shared" si="19"/>
        <v>9.6953206996639558E-4</v>
      </c>
      <c r="K280">
        <f t="shared" si="16"/>
        <v>1</v>
      </c>
      <c r="L280">
        <f t="shared" si="17"/>
        <v>0</v>
      </c>
    </row>
    <row r="281" spans="1:12">
      <c r="A281" s="3">
        <v>44221</v>
      </c>
      <c r="B281" s="15">
        <v>19493929.620000001</v>
      </c>
      <c r="C281" s="31">
        <v>32.7087</v>
      </c>
      <c r="D281" s="31">
        <v>32.76</v>
      </c>
      <c r="E281" s="4">
        <f t="shared" si="18"/>
        <v>5.1299999999997681E-2</v>
      </c>
      <c r="F281" s="7">
        <f t="shared" si="19"/>
        <v>1.5683900613597508E-3</v>
      </c>
      <c r="K281">
        <f t="shared" si="16"/>
        <v>1</v>
      </c>
      <c r="L281">
        <f t="shared" si="17"/>
        <v>0</v>
      </c>
    </row>
    <row r="282" spans="1:12">
      <c r="A282" s="3">
        <v>44222</v>
      </c>
      <c r="B282" s="15">
        <v>19625233.75</v>
      </c>
      <c r="C282" s="31">
        <v>32.527200000000001</v>
      </c>
      <c r="D282" s="31">
        <v>32.58</v>
      </c>
      <c r="E282" s="4">
        <f t="shared" si="18"/>
        <v>5.2799999999997738E-2</v>
      </c>
      <c r="F282" s="7">
        <f t="shared" si="19"/>
        <v>1.6232568435032139E-3</v>
      </c>
      <c r="K282">
        <f t="shared" si="16"/>
        <v>1</v>
      </c>
      <c r="L282">
        <f t="shared" si="17"/>
        <v>0</v>
      </c>
    </row>
    <row r="283" spans="1:12">
      <c r="A283" s="3">
        <v>44223</v>
      </c>
      <c r="B283" s="15">
        <v>19516318.57</v>
      </c>
      <c r="C283" s="31">
        <v>31.9436</v>
      </c>
      <c r="D283" s="31">
        <v>32.04</v>
      </c>
      <c r="E283" s="4">
        <f t="shared" si="18"/>
        <v>9.6399999999999153E-2</v>
      </c>
      <c r="F283" s="7">
        <f t="shared" si="19"/>
        <v>3.017818905821484E-3</v>
      </c>
      <c r="K283">
        <f t="shared" si="16"/>
        <v>1</v>
      </c>
      <c r="L283">
        <f t="shared" si="17"/>
        <v>0</v>
      </c>
    </row>
    <row r="284" spans="1:12">
      <c r="A284" s="3">
        <v>44224</v>
      </c>
      <c r="B284" s="15">
        <v>15971790.93</v>
      </c>
      <c r="C284" s="31">
        <v>32.014899999999997</v>
      </c>
      <c r="D284" s="31">
        <v>32.090000000000003</v>
      </c>
      <c r="E284" s="4">
        <f t="shared" si="18"/>
        <v>7.5100000000006162E-2</v>
      </c>
      <c r="F284" s="7">
        <f t="shared" si="19"/>
        <v>2.3457827449095943E-3</v>
      </c>
      <c r="K284">
        <f t="shared" si="16"/>
        <v>1</v>
      </c>
      <c r="L284">
        <f t="shared" si="17"/>
        <v>0</v>
      </c>
    </row>
    <row r="285" spans="1:12">
      <c r="A285" s="3">
        <v>44225</v>
      </c>
      <c r="B285" s="15">
        <v>16007425.42</v>
      </c>
      <c r="C285" s="31">
        <v>31.422499999999999</v>
      </c>
      <c r="D285" s="31">
        <v>31.497599999999998</v>
      </c>
      <c r="E285" s="4">
        <f t="shared" si="18"/>
        <v>7.5099999999999056E-2</v>
      </c>
      <c r="F285" s="7">
        <f t="shared" si="19"/>
        <v>2.3900071604741526E-3</v>
      </c>
      <c r="K285">
        <f t="shared" si="16"/>
        <v>1</v>
      </c>
      <c r="L285">
        <f t="shared" si="17"/>
        <v>0</v>
      </c>
    </row>
    <row r="286" spans="1:12">
      <c r="A286" s="3">
        <v>44228</v>
      </c>
      <c r="B286" s="15">
        <v>17282400.240000002</v>
      </c>
      <c r="C286" s="31">
        <v>32.110900000000001</v>
      </c>
      <c r="D286" s="31">
        <v>32.167499999999997</v>
      </c>
      <c r="E286" s="4">
        <f t="shared" si="18"/>
        <v>5.6599999999995987E-2</v>
      </c>
      <c r="F286" s="7">
        <f t="shared" si="19"/>
        <v>1.7626413460848493E-3</v>
      </c>
      <c r="K286">
        <f t="shared" si="16"/>
        <v>1</v>
      </c>
      <c r="L286">
        <f t="shared" si="17"/>
        <v>0</v>
      </c>
    </row>
    <row r="287" spans="1:12">
      <c r="A287" s="3">
        <v>44229</v>
      </c>
      <c r="B287" s="15">
        <v>17661001.309999999</v>
      </c>
      <c r="C287" s="31">
        <v>32.434399999999997</v>
      </c>
      <c r="D287" s="31">
        <v>32.450899999999997</v>
      </c>
      <c r="E287" s="4">
        <f t="shared" si="18"/>
        <v>1.6500000000000625E-2</v>
      </c>
      <c r="F287" s="7">
        <f t="shared" si="19"/>
        <v>5.0871913770566515E-4</v>
      </c>
      <c r="K287">
        <f t="shared" si="16"/>
        <v>1</v>
      </c>
      <c r="L287">
        <f t="shared" si="17"/>
        <v>0</v>
      </c>
    </row>
    <row r="288" spans="1:12">
      <c r="A288" s="3">
        <v>44230</v>
      </c>
      <c r="B288" s="15">
        <v>17838894.91</v>
      </c>
      <c r="C288" s="31">
        <v>32.452599999999997</v>
      </c>
      <c r="D288" s="31">
        <v>32.4694</v>
      </c>
      <c r="E288" s="4">
        <f t="shared" si="18"/>
        <v>1.6800000000003479E-2</v>
      </c>
      <c r="F288" s="7">
        <f t="shared" si="19"/>
        <v>5.1767809050749336E-4</v>
      </c>
      <c r="K288">
        <f t="shared" si="16"/>
        <v>1</v>
      </c>
      <c r="L288">
        <f t="shared" si="17"/>
        <v>0</v>
      </c>
    </row>
    <row r="289" spans="1:12">
      <c r="A289" s="3">
        <v>44231</v>
      </c>
      <c r="B289" s="15">
        <v>17848915.780000001</v>
      </c>
      <c r="C289" s="31">
        <v>32.632399999999997</v>
      </c>
      <c r="D289" s="31">
        <v>32.6419</v>
      </c>
      <c r="E289" s="4">
        <f t="shared" si="18"/>
        <v>9.5000000000027285E-3</v>
      </c>
      <c r="F289" s="7">
        <f t="shared" si="19"/>
        <v>2.9112170726035259E-4</v>
      </c>
      <c r="K289">
        <f t="shared" si="16"/>
        <v>1</v>
      </c>
      <c r="L289">
        <f t="shared" si="17"/>
        <v>0</v>
      </c>
    </row>
    <row r="290" spans="1:12">
      <c r="A290" s="3">
        <v>44232</v>
      </c>
      <c r="B290" s="15">
        <v>17947838.609999999</v>
      </c>
      <c r="C290" s="31">
        <v>32.7196</v>
      </c>
      <c r="D290" s="31">
        <v>32.709600000000002</v>
      </c>
      <c r="E290" s="4">
        <f t="shared" si="18"/>
        <v>-9.9999999999980105E-3</v>
      </c>
      <c r="F290" s="7">
        <f t="shared" si="19"/>
        <v>-3.0562720815651811E-4</v>
      </c>
      <c r="K290">
        <f t="shared" si="16"/>
        <v>0</v>
      </c>
      <c r="L290">
        <f t="shared" si="17"/>
        <v>1</v>
      </c>
    </row>
    <row r="291" spans="1:12">
      <c r="A291" s="3">
        <v>44235</v>
      </c>
      <c r="B291" s="15">
        <v>18813748.609999999</v>
      </c>
      <c r="C291" s="31">
        <v>32.898299999999999</v>
      </c>
      <c r="D291" s="31">
        <v>32.869399999999999</v>
      </c>
      <c r="E291" s="4">
        <f t="shared" si="18"/>
        <v>-2.8900000000000148E-2</v>
      </c>
      <c r="F291" s="7">
        <f t="shared" si="19"/>
        <v>-8.7846484468802788E-4</v>
      </c>
      <c r="K291">
        <f t="shared" si="16"/>
        <v>0</v>
      </c>
      <c r="L291">
        <f t="shared" si="17"/>
        <v>1</v>
      </c>
    </row>
    <row r="292" spans="1:12">
      <c r="A292" s="3">
        <v>44236</v>
      </c>
      <c r="B292" s="15">
        <v>18916507.100000001</v>
      </c>
      <c r="C292" s="31">
        <v>33.003</v>
      </c>
      <c r="D292" s="31">
        <v>32.9955</v>
      </c>
      <c r="E292" s="4">
        <f t="shared" si="18"/>
        <v>-7.5000000000002842E-3</v>
      </c>
      <c r="F292" s="7">
        <f t="shared" si="19"/>
        <v>-2.2725206799382736E-4</v>
      </c>
      <c r="K292">
        <f t="shared" si="16"/>
        <v>0</v>
      </c>
      <c r="L292">
        <f t="shared" si="17"/>
        <v>1</v>
      </c>
    </row>
    <row r="293" spans="1:12">
      <c r="A293" s="3">
        <v>44237</v>
      </c>
      <c r="B293" s="15">
        <v>18976704.629999999</v>
      </c>
      <c r="C293" s="31">
        <v>33.021700000000003</v>
      </c>
      <c r="D293" s="31">
        <v>33.057899999999997</v>
      </c>
      <c r="E293" s="4">
        <f t="shared" si="18"/>
        <v>3.6199999999993793E-2</v>
      </c>
      <c r="F293" s="7">
        <f t="shared" si="19"/>
        <v>1.0962488303144233E-3</v>
      </c>
      <c r="K293">
        <f t="shared" si="16"/>
        <v>1</v>
      </c>
      <c r="L293">
        <f t="shared" si="17"/>
        <v>0</v>
      </c>
    </row>
    <row r="294" spans="1:12">
      <c r="A294" s="3">
        <v>44238</v>
      </c>
      <c r="B294" s="15">
        <v>18987474.190000001</v>
      </c>
      <c r="C294" s="31">
        <v>33.195300000000003</v>
      </c>
      <c r="D294" s="31">
        <v>33.195700000000002</v>
      </c>
      <c r="E294" s="4">
        <f t="shared" si="18"/>
        <v>3.9999999999906777E-4</v>
      </c>
      <c r="F294" s="7">
        <f t="shared" si="19"/>
        <v>1.204989863019969E-5</v>
      </c>
      <c r="K294">
        <f t="shared" si="16"/>
        <v>1</v>
      </c>
      <c r="L294">
        <f t="shared" si="17"/>
        <v>0</v>
      </c>
    </row>
    <row r="295" spans="1:12">
      <c r="A295" s="3">
        <v>44239</v>
      </c>
      <c r="B295" s="15">
        <v>19087287.920000002</v>
      </c>
      <c r="C295" s="31">
        <v>33.194800000000001</v>
      </c>
      <c r="D295" s="31">
        <v>33.1997</v>
      </c>
      <c r="E295" s="4">
        <f t="shared" si="18"/>
        <v>4.8999999999992383E-3</v>
      </c>
      <c r="F295" s="7">
        <f t="shared" si="19"/>
        <v>1.4761348162962989E-4</v>
      </c>
      <c r="K295">
        <f t="shared" si="16"/>
        <v>1</v>
      </c>
      <c r="L295">
        <f t="shared" si="17"/>
        <v>0</v>
      </c>
    </row>
    <row r="296" spans="1:12">
      <c r="A296" s="3">
        <v>44243</v>
      </c>
      <c r="B296" s="15">
        <v>19086997.600000001</v>
      </c>
      <c r="C296" s="31">
        <v>33.098100000000002</v>
      </c>
      <c r="D296" s="31">
        <v>33.149700000000003</v>
      </c>
      <c r="E296" s="4">
        <f t="shared" si="18"/>
        <v>5.1600000000000534E-2</v>
      </c>
      <c r="F296" s="7">
        <f t="shared" si="19"/>
        <v>1.5590018762406462E-3</v>
      </c>
      <c r="K296">
        <f t="shared" si="16"/>
        <v>1</v>
      </c>
      <c r="L296">
        <f t="shared" si="17"/>
        <v>0</v>
      </c>
    </row>
    <row r="297" spans="1:12">
      <c r="A297" s="3">
        <v>44244</v>
      </c>
      <c r="B297" s="15">
        <v>19031400.740000002</v>
      </c>
      <c r="C297" s="31">
        <v>33.095300000000002</v>
      </c>
      <c r="D297" s="31">
        <v>33.128900000000002</v>
      </c>
      <c r="E297" s="4">
        <f t="shared" si="18"/>
        <v>3.3599999999999852E-2</v>
      </c>
      <c r="F297" s="7">
        <f t="shared" si="19"/>
        <v>1.0152498995325576E-3</v>
      </c>
      <c r="K297">
        <f t="shared" si="16"/>
        <v>1</v>
      </c>
      <c r="L297">
        <f t="shared" si="17"/>
        <v>0</v>
      </c>
    </row>
    <row r="298" spans="1:12">
      <c r="A298" s="3">
        <v>44245</v>
      </c>
      <c r="B298" s="15">
        <v>19029801.640000001</v>
      </c>
      <c r="C298" s="31">
        <v>32.777700000000003</v>
      </c>
      <c r="D298" s="31">
        <v>32.840000000000003</v>
      </c>
      <c r="E298" s="4">
        <f t="shared" si="18"/>
        <v>6.2300000000000466E-2</v>
      </c>
      <c r="F298" s="7">
        <f t="shared" si="19"/>
        <v>1.9006824761957203E-3</v>
      </c>
      <c r="K298">
        <f t="shared" si="16"/>
        <v>1</v>
      </c>
      <c r="L298">
        <f t="shared" si="17"/>
        <v>0</v>
      </c>
    </row>
    <row r="299" spans="1:12">
      <c r="A299" s="3">
        <v>44246</v>
      </c>
      <c r="B299" s="15">
        <v>18847166.969999999</v>
      </c>
      <c r="C299" s="31">
        <v>32.835799999999999</v>
      </c>
      <c r="D299" s="31">
        <v>32.838000000000001</v>
      </c>
      <c r="E299" s="4">
        <f t="shared" si="18"/>
        <v>2.2000000000019782E-3</v>
      </c>
      <c r="F299" s="7">
        <f t="shared" si="19"/>
        <v>6.7000042636451013E-5</v>
      </c>
      <c r="K299">
        <f t="shared" si="16"/>
        <v>1</v>
      </c>
      <c r="L299">
        <f t="shared" si="17"/>
        <v>0</v>
      </c>
    </row>
    <row r="300" spans="1:12">
      <c r="A300" s="3">
        <v>44249</v>
      </c>
      <c r="B300" s="15">
        <v>19701465.400000002</v>
      </c>
      <c r="C300" s="31">
        <v>32.253399999999999</v>
      </c>
      <c r="D300" s="31">
        <v>32.285299999999999</v>
      </c>
      <c r="E300" s="4">
        <f t="shared" si="18"/>
        <v>3.1900000000000261E-2</v>
      </c>
      <c r="F300" s="7">
        <f t="shared" si="19"/>
        <v>9.8904301562006687E-4</v>
      </c>
      <c r="K300">
        <f t="shared" si="16"/>
        <v>1</v>
      </c>
      <c r="L300">
        <f t="shared" si="17"/>
        <v>0</v>
      </c>
    </row>
    <row r="301" spans="1:12">
      <c r="A301" s="3">
        <v>44250</v>
      </c>
      <c r="B301" s="15">
        <v>19352032.100000001</v>
      </c>
      <c r="C301" s="31">
        <v>32.287700000000001</v>
      </c>
      <c r="D301" s="31">
        <v>32.3262</v>
      </c>
      <c r="E301" s="4">
        <f t="shared" si="18"/>
        <v>3.8499999999999091E-2</v>
      </c>
      <c r="F301" s="7">
        <f t="shared" si="19"/>
        <v>1.1924045379509561E-3</v>
      </c>
      <c r="K301">
        <f t="shared" si="16"/>
        <v>1</v>
      </c>
      <c r="L301">
        <f t="shared" si="17"/>
        <v>0</v>
      </c>
    </row>
    <row r="302" spans="1:12">
      <c r="A302" s="3">
        <v>44251</v>
      </c>
      <c r="B302" s="15">
        <v>19372612.710000001</v>
      </c>
      <c r="C302" s="31">
        <v>32.322000000000003</v>
      </c>
      <c r="D302" s="31">
        <v>32.326099999999997</v>
      </c>
      <c r="E302" s="4">
        <f t="shared" si="18"/>
        <v>4.0999999999939973E-3</v>
      </c>
      <c r="F302" s="7">
        <f t="shared" si="19"/>
        <v>1.2684858610215942E-4</v>
      </c>
      <c r="K302">
        <f t="shared" si="16"/>
        <v>1</v>
      </c>
      <c r="L302">
        <f t="shared" si="17"/>
        <v>0</v>
      </c>
    </row>
    <row r="303" spans="1:12">
      <c r="A303" s="3">
        <v>44252</v>
      </c>
      <c r="B303" s="15">
        <v>20201255.260000002</v>
      </c>
      <c r="C303" s="31">
        <v>31.5885</v>
      </c>
      <c r="D303" s="31">
        <v>31.633800000000001</v>
      </c>
      <c r="E303" s="4">
        <f t="shared" si="18"/>
        <v>4.5300000000001006E-2</v>
      </c>
      <c r="F303" s="7">
        <f t="shared" si="19"/>
        <v>1.4340661949760517E-3</v>
      </c>
      <c r="K303">
        <f t="shared" si="16"/>
        <v>1</v>
      </c>
      <c r="L303">
        <f t="shared" si="17"/>
        <v>0</v>
      </c>
    </row>
    <row r="304" spans="1:12">
      <c r="A304" s="3">
        <v>44253</v>
      </c>
      <c r="B304" s="15">
        <v>18163386.150000002</v>
      </c>
      <c r="C304" s="31">
        <v>31.577300000000001</v>
      </c>
      <c r="D304" s="31">
        <v>31.717300000000002</v>
      </c>
      <c r="E304" s="4">
        <f t="shared" si="18"/>
        <v>0.14000000000000057</v>
      </c>
      <c r="F304" s="7">
        <f t="shared" si="19"/>
        <v>4.4335646176209042E-3</v>
      </c>
      <c r="K304">
        <f t="shared" si="16"/>
        <v>1</v>
      </c>
      <c r="L304">
        <f t="shared" si="17"/>
        <v>0</v>
      </c>
    </row>
    <row r="305" spans="1:12">
      <c r="A305" s="3">
        <v>44256</v>
      </c>
      <c r="B305" s="15">
        <v>18156952.390000001</v>
      </c>
      <c r="C305" s="31">
        <v>32.200800000000001</v>
      </c>
      <c r="D305" s="31">
        <v>32.200000000000003</v>
      </c>
      <c r="E305" s="4">
        <f t="shared" si="18"/>
        <v>-7.9999999999813554E-4</v>
      </c>
      <c r="F305" s="7">
        <f t="shared" si="19"/>
        <v>-2.4844103252035212E-5</v>
      </c>
      <c r="K305">
        <f t="shared" si="16"/>
        <v>0</v>
      </c>
      <c r="L305">
        <f t="shared" si="17"/>
        <v>1</v>
      </c>
    </row>
    <row r="306" spans="1:12">
      <c r="A306" s="3">
        <v>44257</v>
      </c>
      <c r="B306" s="15">
        <v>18515457.300000001</v>
      </c>
      <c r="C306" s="31">
        <v>31.91</v>
      </c>
      <c r="D306" s="31">
        <v>31.946200000000001</v>
      </c>
      <c r="E306" s="4">
        <f t="shared" si="18"/>
        <v>3.6200000000000898E-2</v>
      </c>
      <c r="F306" s="7">
        <f t="shared" si="19"/>
        <v>1.134440614227543E-3</v>
      </c>
      <c r="K306">
        <f t="shared" si="16"/>
        <v>1</v>
      </c>
      <c r="L306">
        <f t="shared" si="17"/>
        <v>0</v>
      </c>
    </row>
    <row r="307" spans="1:12">
      <c r="A307" s="3">
        <v>44258</v>
      </c>
      <c r="B307" s="15">
        <v>18348233.5</v>
      </c>
      <c r="C307" s="31">
        <v>31.6767</v>
      </c>
      <c r="D307" s="31">
        <v>31.7104</v>
      </c>
      <c r="E307" s="4">
        <f t="shared" si="18"/>
        <v>3.3699999999999619E-2</v>
      </c>
      <c r="F307" s="7">
        <f t="shared" si="19"/>
        <v>1.0638734464132823E-3</v>
      </c>
      <c r="K307">
        <f t="shared" si="16"/>
        <v>1</v>
      </c>
      <c r="L307">
        <f t="shared" si="17"/>
        <v>0</v>
      </c>
    </row>
    <row r="308" spans="1:12">
      <c r="A308" s="3">
        <v>44259</v>
      </c>
      <c r="B308" s="15">
        <v>18214129.140000001</v>
      </c>
      <c r="C308" s="31">
        <v>31.180700000000002</v>
      </c>
      <c r="D308" s="31">
        <v>31.208100000000002</v>
      </c>
      <c r="E308" s="4">
        <f t="shared" si="18"/>
        <v>2.7400000000000091E-2</v>
      </c>
      <c r="F308" s="7">
        <f t="shared" si="19"/>
        <v>8.7874871314627602E-4</v>
      </c>
      <c r="K308">
        <f t="shared" ref="K308:K371" si="20">IF(E308&gt;0,1,0)</f>
        <v>1</v>
      </c>
      <c r="L308">
        <f t="shared" ref="L308:L371" si="21">IF(E308&lt;0,1,0)</f>
        <v>0</v>
      </c>
    </row>
    <row r="309" spans="1:12">
      <c r="A309" s="3">
        <v>44260</v>
      </c>
      <c r="B309" s="15">
        <v>17928928.16</v>
      </c>
      <c r="C309" s="31">
        <v>31.554200000000002</v>
      </c>
      <c r="D309" s="31">
        <v>31.575399999999998</v>
      </c>
      <c r="E309" s="4">
        <f t="shared" si="18"/>
        <v>2.1199999999996777E-2</v>
      </c>
      <c r="F309" s="7">
        <f t="shared" si="19"/>
        <v>6.7185984750038901E-4</v>
      </c>
      <c r="K309">
        <f t="shared" si="20"/>
        <v>1</v>
      </c>
      <c r="L309">
        <f t="shared" si="21"/>
        <v>0</v>
      </c>
    </row>
    <row r="310" spans="1:12">
      <c r="A310" s="3">
        <v>44263</v>
      </c>
      <c r="B310" s="15">
        <v>18143687.420000002</v>
      </c>
      <c r="C310" s="31">
        <v>31.162800000000001</v>
      </c>
      <c r="D310" s="31">
        <v>31.189599999999999</v>
      </c>
      <c r="E310" s="4">
        <f t="shared" si="18"/>
        <v>2.6799999999997937E-2</v>
      </c>
      <c r="F310" s="7">
        <f t="shared" si="19"/>
        <v>8.5999974328359252E-4</v>
      </c>
      <c r="K310">
        <f t="shared" si="20"/>
        <v>1</v>
      </c>
      <c r="L310">
        <f t="shared" si="21"/>
        <v>0</v>
      </c>
    </row>
    <row r="311" spans="1:12">
      <c r="A311" s="3">
        <v>44264</v>
      </c>
      <c r="B311" s="15">
        <v>17918623.07</v>
      </c>
      <c r="C311" s="31">
        <v>31.634899999999998</v>
      </c>
      <c r="D311" s="31">
        <v>31.655000000000001</v>
      </c>
      <c r="E311" s="4">
        <f t="shared" si="18"/>
        <v>2.0100000000002893E-2</v>
      </c>
      <c r="F311" s="7">
        <f t="shared" si="19"/>
        <v>6.3537422277304162E-4</v>
      </c>
      <c r="K311">
        <f t="shared" si="20"/>
        <v>1</v>
      </c>
      <c r="L311">
        <f t="shared" si="21"/>
        <v>0</v>
      </c>
    </row>
    <row r="312" spans="1:12">
      <c r="A312" s="3">
        <v>44265</v>
      </c>
      <c r="B312" s="15">
        <v>18190095.940000001</v>
      </c>
      <c r="C312" s="31">
        <v>31.690999999999999</v>
      </c>
      <c r="D312" s="31">
        <v>31.715499999999999</v>
      </c>
      <c r="E312" s="4">
        <f t="shared" si="18"/>
        <v>2.4499999999999744E-2</v>
      </c>
      <c r="F312" s="7">
        <f t="shared" si="19"/>
        <v>7.7309015177809935E-4</v>
      </c>
      <c r="K312">
        <f t="shared" si="20"/>
        <v>1</v>
      </c>
      <c r="L312">
        <f t="shared" si="21"/>
        <v>0</v>
      </c>
    </row>
    <row r="313" spans="1:12">
      <c r="A313" s="3">
        <v>44266</v>
      </c>
      <c r="B313" s="15">
        <v>18222312.469999999</v>
      </c>
      <c r="C313" s="31">
        <v>32.140700000000002</v>
      </c>
      <c r="D313" s="31">
        <v>32.143599999999999</v>
      </c>
      <c r="E313" s="4">
        <f t="shared" si="18"/>
        <v>2.899999999996794E-3</v>
      </c>
      <c r="F313" s="7">
        <f t="shared" si="19"/>
        <v>9.0228277542081959E-5</v>
      </c>
      <c r="K313">
        <f t="shared" si="20"/>
        <v>1</v>
      </c>
      <c r="L313">
        <f t="shared" si="21"/>
        <v>0</v>
      </c>
    </row>
    <row r="314" spans="1:12">
      <c r="A314" s="3">
        <v>44267</v>
      </c>
      <c r="B314" s="15">
        <v>18480917.84</v>
      </c>
      <c r="C314" s="31">
        <v>31.923500000000001</v>
      </c>
      <c r="D314" s="31">
        <v>31.933900000000001</v>
      </c>
      <c r="E314" s="4">
        <f t="shared" si="18"/>
        <v>1.0400000000000631E-2</v>
      </c>
      <c r="F314" s="7">
        <f t="shared" si="19"/>
        <v>3.2577881497958028E-4</v>
      </c>
      <c r="K314">
        <f t="shared" si="20"/>
        <v>1</v>
      </c>
      <c r="L314">
        <f t="shared" si="21"/>
        <v>0</v>
      </c>
    </row>
    <row r="315" spans="1:12">
      <c r="A315" s="3">
        <v>44270</v>
      </c>
      <c r="B315" s="15">
        <v>18356025.43</v>
      </c>
      <c r="C315" s="31">
        <v>32.0989</v>
      </c>
      <c r="D315" s="31">
        <v>32.104799999999997</v>
      </c>
      <c r="E315" s="4">
        <f t="shared" si="18"/>
        <v>5.8999999999969077E-3</v>
      </c>
      <c r="F315" s="7">
        <f t="shared" si="19"/>
        <v>1.8380692173242409E-4</v>
      </c>
      <c r="K315">
        <f t="shared" si="20"/>
        <v>1</v>
      </c>
      <c r="L315">
        <f t="shared" si="21"/>
        <v>0</v>
      </c>
    </row>
    <row r="316" spans="1:12">
      <c r="A316" s="3">
        <v>44271</v>
      </c>
      <c r="B316" s="15">
        <v>18456854.850000001</v>
      </c>
      <c r="C316" s="31">
        <v>32.054400000000001</v>
      </c>
      <c r="D316" s="31">
        <v>32.0809</v>
      </c>
      <c r="E316" s="4">
        <f t="shared" si="18"/>
        <v>2.6499999999998636E-2</v>
      </c>
      <c r="F316" s="7">
        <f t="shared" si="19"/>
        <v>8.2671957671953417E-4</v>
      </c>
      <c r="K316">
        <f t="shared" si="20"/>
        <v>1</v>
      </c>
      <c r="L316">
        <f t="shared" si="21"/>
        <v>0</v>
      </c>
    </row>
    <row r="317" spans="1:12">
      <c r="A317" s="3">
        <v>44272</v>
      </c>
      <c r="B317" s="15">
        <v>18431272.809999999</v>
      </c>
      <c r="C317" s="31">
        <v>32.070999999999998</v>
      </c>
      <c r="D317" s="31">
        <v>32.077800000000003</v>
      </c>
      <c r="E317" s="4">
        <f t="shared" si="18"/>
        <v>6.8000000000054683E-3</v>
      </c>
      <c r="F317" s="7">
        <f t="shared" si="19"/>
        <v>2.1202955941521838E-4</v>
      </c>
      <c r="K317">
        <f t="shared" si="20"/>
        <v>1</v>
      </c>
      <c r="L317">
        <f t="shared" si="21"/>
        <v>0</v>
      </c>
    </row>
    <row r="318" spans="1:12">
      <c r="A318" s="3">
        <v>44273</v>
      </c>
      <c r="B318" s="15">
        <v>18440828.640000001</v>
      </c>
      <c r="C318" s="31">
        <v>31.587599999999998</v>
      </c>
      <c r="D318" s="31">
        <v>31.619700000000002</v>
      </c>
      <c r="E318" s="4">
        <f t="shared" si="18"/>
        <v>3.2100000000003348E-2</v>
      </c>
      <c r="F318" s="7">
        <f t="shared" si="19"/>
        <v>1.0162215552939554E-3</v>
      </c>
      <c r="K318">
        <f t="shared" si="20"/>
        <v>1</v>
      </c>
      <c r="L318">
        <f t="shared" si="21"/>
        <v>0</v>
      </c>
    </row>
    <row r="319" spans="1:12">
      <c r="A319" s="3">
        <v>44274</v>
      </c>
      <c r="B319" s="15">
        <v>18162886.280000001</v>
      </c>
      <c r="C319" s="31">
        <v>31.7363</v>
      </c>
      <c r="D319" s="31">
        <v>31.768000000000001</v>
      </c>
      <c r="E319" s="4">
        <f t="shared" si="18"/>
        <v>3.1700000000000728E-2</v>
      </c>
      <c r="F319" s="7">
        <f t="shared" si="19"/>
        <v>9.9885619936793926E-4</v>
      </c>
      <c r="K319">
        <f t="shared" si="20"/>
        <v>1</v>
      </c>
      <c r="L319">
        <f t="shared" si="21"/>
        <v>0</v>
      </c>
    </row>
    <row r="320" spans="1:12">
      <c r="A320" s="3">
        <v>44277</v>
      </c>
      <c r="B320" s="15">
        <v>18248387.280000001</v>
      </c>
      <c r="C320" s="31">
        <v>31.798200000000001</v>
      </c>
      <c r="D320" s="31">
        <v>31.813300000000002</v>
      </c>
      <c r="E320" s="4">
        <f t="shared" si="18"/>
        <v>1.5100000000000335E-2</v>
      </c>
      <c r="F320" s="7">
        <f t="shared" si="19"/>
        <v>4.7486964670957272E-4</v>
      </c>
      <c r="K320">
        <f t="shared" si="20"/>
        <v>1</v>
      </c>
      <c r="L320">
        <f t="shared" si="21"/>
        <v>0</v>
      </c>
    </row>
    <row r="321" spans="1:12">
      <c r="A321" s="3">
        <v>44278</v>
      </c>
      <c r="B321" s="15">
        <v>18283973.400000002</v>
      </c>
      <c r="C321" s="31">
        <v>31.460799999999999</v>
      </c>
      <c r="D321" s="31">
        <v>31.4846</v>
      </c>
      <c r="E321" s="4">
        <f t="shared" si="18"/>
        <v>2.3800000000001376E-2</v>
      </c>
      <c r="F321" s="7">
        <f t="shared" si="19"/>
        <v>7.5649697401214769E-4</v>
      </c>
      <c r="K321">
        <f t="shared" si="20"/>
        <v>1</v>
      </c>
      <c r="L321">
        <f t="shared" si="21"/>
        <v>0</v>
      </c>
    </row>
    <row r="322" spans="1:12">
      <c r="A322" s="3">
        <v>44279</v>
      </c>
      <c r="B322" s="15">
        <v>18089960.289999999</v>
      </c>
      <c r="C322" s="31">
        <v>31.146899999999999</v>
      </c>
      <c r="D322" s="31">
        <v>31.185700000000001</v>
      </c>
      <c r="E322" s="4">
        <f t="shared" ref="E322:E385" si="22">(D322-C322)</f>
        <v>3.8800000000001944E-2</v>
      </c>
      <c r="F322" s="7">
        <f t="shared" si="19"/>
        <v>1.2457098459237338E-3</v>
      </c>
      <c r="K322">
        <f t="shared" si="20"/>
        <v>1</v>
      </c>
      <c r="L322">
        <f t="shared" si="21"/>
        <v>0</v>
      </c>
    </row>
    <row r="323" spans="1:12">
      <c r="A323" s="3">
        <v>44280</v>
      </c>
      <c r="B323" s="15">
        <v>17909463.420000002</v>
      </c>
      <c r="C323" s="31">
        <v>31.334900000000001</v>
      </c>
      <c r="D323" s="31">
        <v>31.360399999999998</v>
      </c>
      <c r="E323" s="4">
        <f t="shared" si="22"/>
        <v>2.5499999999997414E-2</v>
      </c>
      <c r="F323" s="7">
        <f t="shared" ref="F323:F386" si="23">+E323/C323</f>
        <v>8.1378909777907106E-4</v>
      </c>
      <c r="K323">
        <f t="shared" si="20"/>
        <v>1</v>
      </c>
      <c r="L323">
        <f t="shared" si="21"/>
        <v>0</v>
      </c>
    </row>
    <row r="324" spans="1:12">
      <c r="A324" s="3">
        <v>44281</v>
      </c>
      <c r="B324" s="15">
        <v>18017575.670000002</v>
      </c>
      <c r="C324" s="31">
        <v>31.74</v>
      </c>
      <c r="D324" s="31">
        <v>31.719100000000001</v>
      </c>
      <c r="E324" s="4">
        <f t="shared" si="22"/>
        <v>-2.0899999999997476E-2</v>
      </c>
      <c r="F324" s="7">
        <f t="shared" si="23"/>
        <v>-6.5847511027087202E-4</v>
      </c>
      <c r="K324">
        <f t="shared" si="20"/>
        <v>0</v>
      </c>
      <c r="L324">
        <f t="shared" si="21"/>
        <v>1</v>
      </c>
    </row>
    <row r="325" spans="1:12">
      <c r="A325" s="3">
        <v>44284</v>
      </c>
      <c r="B325" s="15">
        <v>18250504.210000001</v>
      </c>
      <c r="C325" s="31">
        <v>31.4937</v>
      </c>
      <c r="D325" s="31">
        <v>31.561</v>
      </c>
      <c r="E325" s="4">
        <f t="shared" si="22"/>
        <v>6.7299999999999471E-2</v>
      </c>
      <c r="F325" s="7">
        <f t="shared" si="23"/>
        <v>2.1369353235726344E-3</v>
      </c>
      <c r="K325">
        <f t="shared" si="20"/>
        <v>1</v>
      </c>
      <c r="L325">
        <f t="shared" si="21"/>
        <v>0</v>
      </c>
    </row>
    <row r="326" spans="1:12">
      <c r="A326" s="3">
        <v>44285</v>
      </c>
      <c r="B326" s="15">
        <v>18108871.039999999</v>
      </c>
      <c r="C326" s="31">
        <v>31.629300000000001</v>
      </c>
      <c r="D326" s="31">
        <v>31.6494</v>
      </c>
      <c r="E326" s="4">
        <f t="shared" si="22"/>
        <v>2.0099999999999341E-2</v>
      </c>
      <c r="F326" s="7">
        <f t="shared" si="23"/>
        <v>6.3548671643063042E-4</v>
      </c>
      <c r="K326">
        <f t="shared" si="20"/>
        <v>1</v>
      </c>
      <c r="L326">
        <f t="shared" si="21"/>
        <v>0</v>
      </c>
    </row>
    <row r="327" spans="1:12">
      <c r="A327" s="3">
        <v>44286</v>
      </c>
      <c r="B327" s="15">
        <v>18186866.940000001</v>
      </c>
      <c r="C327" s="31">
        <v>31.7532</v>
      </c>
      <c r="D327" s="31">
        <v>31.72</v>
      </c>
      <c r="E327" s="4">
        <f t="shared" si="22"/>
        <v>-3.3200000000000784E-2</v>
      </c>
      <c r="F327" s="7">
        <f t="shared" si="23"/>
        <v>-1.04556391166877E-3</v>
      </c>
      <c r="K327">
        <f t="shared" si="20"/>
        <v>0</v>
      </c>
      <c r="L327">
        <f t="shared" si="21"/>
        <v>1</v>
      </c>
    </row>
    <row r="328" spans="1:12">
      <c r="A328" s="3">
        <v>44287</v>
      </c>
      <c r="B328" s="15">
        <v>18258103.27</v>
      </c>
      <c r="C328" s="31">
        <v>32.077399999999997</v>
      </c>
      <c r="D328" s="31">
        <v>32.051200000000001</v>
      </c>
      <c r="E328" s="4">
        <f t="shared" si="22"/>
        <v>-2.6199999999995782E-2</v>
      </c>
      <c r="F328" s="7">
        <f t="shared" si="23"/>
        <v>-8.1677442685491289E-4</v>
      </c>
      <c r="K328">
        <f t="shared" si="20"/>
        <v>0</v>
      </c>
      <c r="L328">
        <f t="shared" si="21"/>
        <v>1</v>
      </c>
    </row>
    <row r="329" spans="1:12">
      <c r="A329" s="3">
        <v>44291</v>
      </c>
      <c r="B329" s="15">
        <v>19246431.940000001</v>
      </c>
      <c r="C329" s="31">
        <v>32.222900000000003</v>
      </c>
      <c r="D329" s="31">
        <v>32.2425</v>
      </c>
      <c r="E329" s="4">
        <f t="shared" si="22"/>
        <v>1.9599999999996953E-2</v>
      </c>
      <c r="F329" s="7">
        <f t="shared" si="23"/>
        <v>6.0826306756986339E-4</v>
      </c>
      <c r="K329">
        <f t="shared" si="20"/>
        <v>1</v>
      </c>
      <c r="L329">
        <f t="shared" si="21"/>
        <v>0</v>
      </c>
    </row>
    <row r="330" spans="1:12">
      <c r="A330" s="3">
        <v>44292</v>
      </c>
      <c r="B330" s="15">
        <v>19333745.870000001</v>
      </c>
      <c r="C330" s="31">
        <v>32.247799999999998</v>
      </c>
      <c r="D330" s="31">
        <v>32.270099999999999</v>
      </c>
      <c r="E330" s="4">
        <f t="shared" si="22"/>
        <v>2.2300000000001319E-2</v>
      </c>
      <c r="F330" s="7">
        <f t="shared" si="23"/>
        <v>6.9152004167730261E-4</v>
      </c>
      <c r="K330">
        <f t="shared" si="20"/>
        <v>1</v>
      </c>
      <c r="L330">
        <f t="shared" si="21"/>
        <v>0</v>
      </c>
    </row>
    <row r="331" spans="1:12">
      <c r="A331" s="3">
        <v>44293</v>
      </c>
      <c r="B331" s="15">
        <v>19348680.75</v>
      </c>
      <c r="C331" s="31">
        <v>32.0625</v>
      </c>
      <c r="D331" s="31">
        <v>32.043799999999997</v>
      </c>
      <c r="E331" s="4">
        <f t="shared" si="22"/>
        <v>-1.8700000000002603E-2</v>
      </c>
      <c r="F331" s="7">
        <f t="shared" si="23"/>
        <v>-5.8323586744647498E-4</v>
      </c>
      <c r="K331">
        <f t="shared" si="20"/>
        <v>0</v>
      </c>
      <c r="L331">
        <f t="shared" si="21"/>
        <v>1</v>
      </c>
    </row>
    <row r="332" spans="1:12">
      <c r="A332" s="3">
        <v>44294</v>
      </c>
      <c r="B332" s="15">
        <v>19237522.080000002</v>
      </c>
      <c r="C332" s="31">
        <v>32.228700000000003</v>
      </c>
      <c r="D332" s="31">
        <v>32.241100000000003</v>
      </c>
      <c r="E332" s="4">
        <f t="shared" si="22"/>
        <v>1.2399999999999523E-2</v>
      </c>
      <c r="F332" s="7">
        <f t="shared" si="23"/>
        <v>3.8475023814176559E-4</v>
      </c>
      <c r="K332">
        <f t="shared" si="20"/>
        <v>1</v>
      </c>
      <c r="L332">
        <f t="shared" si="21"/>
        <v>0</v>
      </c>
    </row>
    <row r="333" spans="1:12">
      <c r="A333" s="3">
        <v>44295</v>
      </c>
      <c r="B333" s="15">
        <v>19337248.780000001</v>
      </c>
      <c r="C333" s="31">
        <v>32.195300000000003</v>
      </c>
      <c r="D333" s="31">
        <v>32.206600000000002</v>
      </c>
      <c r="E333" s="4">
        <f t="shared" si="22"/>
        <v>1.1299999999998533E-2</v>
      </c>
      <c r="F333" s="7">
        <f t="shared" si="23"/>
        <v>3.5098290744296626E-4</v>
      </c>
      <c r="K333">
        <f t="shared" si="20"/>
        <v>1</v>
      </c>
      <c r="L333">
        <f t="shared" si="21"/>
        <v>0</v>
      </c>
    </row>
    <row r="334" spans="1:12">
      <c r="A334" s="3">
        <v>44298</v>
      </c>
      <c r="B334" s="15">
        <v>19317173.68</v>
      </c>
      <c r="C334" s="31">
        <v>32.113500000000002</v>
      </c>
      <c r="D334" s="31">
        <v>32.115400000000001</v>
      </c>
      <c r="E334" s="4">
        <f t="shared" si="22"/>
        <v>1.8999999999991246E-3</v>
      </c>
      <c r="F334" s="7">
        <f t="shared" si="23"/>
        <v>5.916514861348419E-5</v>
      </c>
      <c r="K334">
        <f t="shared" si="20"/>
        <v>1</v>
      </c>
      <c r="L334">
        <f t="shared" si="21"/>
        <v>0</v>
      </c>
    </row>
    <row r="335" spans="1:12">
      <c r="A335" s="3">
        <v>44299</v>
      </c>
      <c r="B335" s="15">
        <v>19268074.789999999</v>
      </c>
      <c r="C335" s="31">
        <v>32.196800000000003</v>
      </c>
      <c r="D335" s="31">
        <v>32.209099999999999</v>
      </c>
      <c r="E335" s="4">
        <f t="shared" si="22"/>
        <v>1.2299999999996203E-2</v>
      </c>
      <c r="F335" s="7">
        <f t="shared" si="23"/>
        <v>3.8202554291097879E-4</v>
      </c>
      <c r="K335">
        <f t="shared" si="20"/>
        <v>1</v>
      </c>
      <c r="L335">
        <f t="shared" si="21"/>
        <v>0</v>
      </c>
    </row>
    <row r="336" spans="1:12">
      <c r="A336" s="3">
        <v>44300</v>
      </c>
      <c r="B336" s="15">
        <v>19318097.609999999</v>
      </c>
      <c r="C336" s="31">
        <v>32.221200000000003</v>
      </c>
      <c r="D336" s="31">
        <v>32.170499999999997</v>
      </c>
      <c r="E336" s="4">
        <f t="shared" si="22"/>
        <v>-5.0700000000006185E-2</v>
      </c>
      <c r="F336" s="7">
        <f t="shared" si="23"/>
        <v>-1.573498193735993E-3</v>
      </c>
      <c r="K336">
        <f t="shared" si="20"/>
        <v>0</v>
      </c>
      <c r="L336">
        <f t="shared" si="21"/>
        <v>1</v>
      </c>
    </row>
    <row r="337" spans="1:12">
      <c r="A337" s="3">
        <v>44301</v>
      </c>
      <c r="B337" s="15">
        <v>19332733.68</v>
      </c>
      <c r="C337" s="31">
        <v>32.433300000000003</v>
      </c>
      <c r="D337" s="31">
        <v>32.435099999999998</v>
      </c>
      <c r="E337" s="4">
        <f t="shared" si="22"/>
        <v>1.799999999995805E-3</v>
      </c>
      <c r="F337" s="7">
        <f t="shared" si="23"/>
        <v>5.549851541458331E-5</v>
      </c>
      <c r="K337">
        <f t="shared" si="20"/>
        <v>1</v>
      </c>
      <c r="L337">
        <f t="shared" si="21"/>
        <v>0</v>
      </c>
    </row>
    <row r="338" spans="1:12">
      <c r="A338" s="3">
        <v>44302</v>
      </c>
      <c r="B338" s="15">
        <v>19460007.150000002</v>
      </c>
      <c r="C338" s="31">
        <v>32.478400000000001</v>
      </c>
      <c r="D338" s="31">
        <v>32.4223</v>
      </c>
      <c r="E338" s="4">
        <f t="shared" si="22"/>
        <v>-5.6100000000000705E-2</v>
      </c>
      <c r="F338" s="7">
        <f t="shared" si="23"/>
        <v>-1.727301837528964E-3</v>
      </c>
      <c r="K338">
        <f t="shared" si="20"/>
        <v>0</v>
      </c>
      <c r="L338">
        <f t="shared" si="21"/>
        <v>1</v>
      </c>
    </row>
    <row r="339" spans="1:12">
      <c r="A339" s="3">
        <v>44305</v>
      </c>
      <c r="B339" s="15">
        <v>19487051.699999999</v>
      </c>
      <c r="C339" s="31">
        <v>32.331200000000003</v>
      </c>
      <c r="D339" s="31">
        <v>32.137300000000003</v>
      </c>
      <c r="E339" s="4">
        <f t="shared" si="22"/>
        <v>-0.1938999999999993</v>
      </c>
      <c r="F339" s="7">
        <f t="shared" si="23"/>
        <v>-5.9973029148314714E-3</v>
      </c>
      <c r="K339">
        <f t="shared" si="20"/>
        <v>0</v>
      </c>
      <c r="L339">
        <f t="shared" si="21"/>
        <v>1</v>
      </c>
    </row>
    <row r="340" spans="1:12">
      <c r="A340" s="3">
        <v>44306</v>
      </c>
      <c r="B340" s="15">
        <v>19398712.240000002</v>
      </c>
      <c r="C340" s="31">
        <v>32.120699999999999</v>
      </c>
      <c r="D340" s="31">
        <v>31.87</v>
      </c>
      <c r="E340" s="4">
        <f t="shared" si="22"/>
        <v>-0.25069999999999837</v>
      </c>
      <c r="F340" s="7">
        <f t="shared" si="23"/>
        <v>-7.804935757937977E-3</v>
      </c>
      <c r="K340">
        <f t="shared" si="20"/>
        <v>0</v>
      </c>
      <c r="L340">
        <f t="shared" si="21"/>
        <v>1</v>
      </c>
    </row>
    <row r="341" spans="1:12">
      <c r="A341" s="3">
        <v>44307</v>
      </c>
      <c r="B341" s="15">
        <v>19272436.800000001</v>
      </c>
      <c r="C341" s="31">
        <v>32.336500000000001</v>
      </c>
      <c r="D341" s="31">
        <v>32.33</v>
      </c>
      <c r="E341" s="4">
        <f t="shared" si="22"/>
        <v>-6.5000000000026148E-3</v>
      </c>
      <c r="F341" s="7">
        <f t="shared" si="23"/>
        <v>-2.0101124116718306E-4</v>
      </c>
      <c r="K341">
        <f t="shared" si="20"/>
        <v>0</v>
      </c>
      <c r="L341">
        <f t="shared" si="21"/>
        <v>1</v>
      </c>
    </row>
    <row r="342" spans="1:12">
      <c r="A342" s="3">
        <v>44308</v>
      </c>
      <c r="B342" s="15">
        <v>19401877.5</v>
      </c>
      <c r="C342" s="31">
        <v>32.2408</v>
      </c>
      <c r="D342" s="31">
        <v>32.273000000000003</v>
      </c>
      <c r="E342" s="4">
        <f t="shared" si="22"/>
        <v>3.2200000000003115E-2</v>
      </c>
      <c r="F342" s="7">
        <f t="shared" si="23"/>
        <v>9.987345227166545E-4</v>
      </c>
      <c r="K342">
        <f t="shared" si="20"/>
        <v>1</v>
      </c>
      <c r="L342">
        <f t="shared" si="21"/>
        <v>0</v>
      </c>
    </row>
    <row r="343" spans="1:12">
      <c r="A343" s="3">
        <v>44309</v>
      </c>
      <c r="B343" s="15">
        <v>19344503.379999999</v>
      </c>
      <c r="C343" s="31">
        <v>32.495399999999997</v>
      </c>
      <c r="D343" s="31">
        <v>32.485199999999999</v>
      </c>
      <c r="E343" s="4">
        <f t="shared" si="22"/>
        <v>-1.0199999999997544E-2</v>
      </c>
      <c r="F343" s="7">
        <f t="shared" si="23"/>
        <v>-3.1389058143606617E-4</v>
      </c>
      <c r="K343">
        <f t="shared" si="20"/>
        <v>0</v>
      </c>
      <c r="L343">
        <f t="shared" si="21"/>
        <v>1</v>
      </c>
    </row>
    <row r="344" spans="1:12">
      <c r="A344" s="3">
        <v>44312</v>
      </c>
      <c r="B344" s="15">
        <v>19497269.949999999</v>
      </c>
      <c r="C344" s="31">
        <v>32.564799999999998</v>
      </c>
      <c r="D344" s="31">
        <v>32.555</v>
      </c>
      <c r="E344" s="4">
        <f t="shared" si="22"/>
        <v>-9.7999999999984766E-3</v>
      </c>
      <c r="F344" s="7">
        <f t="shared" si="23"/>
        <v>-3.009384365940671E-4</v>
      </c>
      <c r="K344">
        <f t="shared" si="20"/>
        <v>0</v>
      </c>
      <c r="L344">
        <f t="shared" si="21"/>
        <v>1</v>
      </c>
    </row>
    <row r="345" spans="1:12">
      <c r="A345" s="3">
        <v>44313</v>
      </c>
      <c r="B345" s="15">
        <v>19538898.379999999</v>
      </c>
      <c r="C345" s="31">
        <v>32.544699999999999</v>
      </c>
      <c r="D345" s="31">
        <v>32.520000000000003</v>
      </c>
      <c r="E345" s="4">
        <f t="shared" si="22"/>
        <v>-2.4699999999995725E-2</v>
      </c>
      <c r="F345" s="7">
        <f t="shared" si="23"/>
        <v>-7.5895614339648932E-4</v>
      </c>
      <c r="K345">
        <f t="shared" si="20"/>
        <v>0</v>
      </c>
      <c r="L345">
        <f t="shared" si="21"/>
        <v>1</v>
      </c>
    </row>
    <row r="346" spans="1:12">
      <c r="A346" s="3">
        <v>44314</v>
      </c>
      <c r="B346" s="15">
        <v>19526816.289999999</v>
      </c>
      <c r="C346" s="31">
        <v>32.593499999999999</v>
      </c>
      <c r="D346" s="31">
        <v>32.284999999999997</v>
      </c>
      <c r="E346" s="4">
        <f t="shared" si="22"/>
        <v>-0.30850000000000222</v>
      </c>
      <c r="F346" s="7">
        <f t="shared" si="23"/>
        <v>-9.4650773927317487E-3</v>
      </c>
      <c r="K346">
        <f t="shared" si="20"/>
        <v>0</v>
      </c>
      <c r="L346">
        <f t="shared" si="21"/>
        <v>1</v>
      </c>
    </row>
    <row r="347" spans="1:12">
      <c r="A347" s="3">
        <v>44315</v>
      </c>
      <c r="B347" s="15">
        <v>19556088.420000002</v>
      </c>
      <c r="C347" s="31">
        <v>32.578200000000002</v>
      </c>
      <c r="D347" s="31">
        <v>32.544499999999999</v>
      </c>
      <c r="E347" s="4">
        <f t="shared" si="22"/>
        <v>-3.3700000000003172E-2</v>
      </c>
      <c r="F347" s="7">
        <f t="shared" si="23"/>
        <v>-1.0344340694084747E-3</v>
      </c>
      <c r="K347">
        <f t="shared" si="20"/>
        <v>0</v>
      </c>
      <c r="L347">
        <f t="shared" si="21"/>
        <v>1</v>
      </c>
    </row>
    <row r="348" spans="1:12">
      <c r="A348" s="3">
        <v>44316</v>
      </c>
      <c r="B348" s="15">
        <v>19546897.370000001</v>
      </c>
      <c r="C348" s="31">
        <v>32.319299999999998</v>
      </c>
      <c r="D348" s="31">
        <v>32.292000000000002</v>
      </c>
      <c r="E348" s="4">
        <f t="shared" si="22"/>
        <v>-2.7299999999996771E-2</v>
      </c>
      <c r="F348" s="7">
        <f t="shared" si="23"/>
        <v>-8.4469651261001241E-4</v>
      </c>
      <c r="K348">
        <f t="shared" si="20"/>
        <v>0</v>
      </c>
      <c r="L348">
        <f t="shared" si="21"/>
        <v>1</v>
      </c>
    </row>
    <row r="349" spans="1:12">
      <c r="A349" s="3">
        <v>44319</v>
      </c>
      <c r="B349" s="15">
        <v>19391607.82</v>
      </c>
      <c r="C349" s="31">
        <v>32.344700000000003</v>
      </c>
      <c r="D349" s="31">
        <v>32.35</v>
      </c>
      <c r="E349" s="4">
        <f t="shared" si="22"/>
        <v>5.2999999999983061E-3</v>
      </c>
      <c r="F349" s="7">
        <f t="shared" si="23"/>
        <v>1.6385992140901926E-4</v>
      </c>
      <c r="K349">
        <f t="shared" si="20"/>
        <v>1</v>
      </c>
      <c r="L349">
        <f t="shared" si="21"/>
        <v>0</v>
      </c>
    </row>
    <row r="350" spans="1:12">
      <c r="A350" s="3">
        <v>44320</v>
      </c>
      <c r="B350" s="15">
        <v>19406828.32</v>
      </c>
      <c r="C350" s="31">
        <v>32.122500000000002</v>
      </c>
      <c r="D350" s="31">
        <v>32.103900000000003</v>
      </c>
      <c r="E350" s="4">
        <f t="shared" si="22"/>
        <v>-1.8599999999999284E-2</v>
      </c>
      <c r="F350" s="7">
        <f t="shared" si="23"/>
        <v>-5.7903338781225883E-4</v>
      </c>
      <c r="K350">
        <f t="shared" si="20"/>
        <v>0</v>
      </c>
      <c r="L350">
        <f t="shared" si="21"/>
        <v>1</v>
      </c>
    </row>
    <row r="351" spans="1:12">
      <c r="A351" s="3">
        <v>44321</v>
      </c>
      <c r="B351" s="15">
        <v>19273521.539999999</v>
      </c>
      <c r="C351" s="31">
        <v>32.1751</v>
      </c>
      <c r="D351" s="31">
        <v>32.1496</v>
      </c>
      <c r="E351" s="4">
        <f t="shared" si="22"/>
        <v>-2.5500000000000966E-2</v>
      </c>
      <c r="F351" s="7">
        <f t="shared" si="23"/>
        <v>-7.9253832932923182E-4</v>
      </c>
      <c r="K351">
        <f t="shared" si="20"/>
        <v>0</v>
      </c>
      <c r="L351">
        <f t="shared" si="21"/>
        <v>1</v>
      </c>
    </row>
    <row r="352" spans="1:12">
      <c r="A352" s="3">
        <v>44322</v>
      </c>
      <c r="B352" s="15">
        <v>19305044.059999999</v>
      </c>
      <c r="C352" s="31">
        <v>32.317700000000002</v>
      </c>
      <c r="D352" s="31">
        <v>32.399099999999997</v>
      </c>
      <c r="E352" s="4">
        <f t="shared" si="22"/>
        <v>8.1399999999995032E-2</v>
      </c>
      <c r="F352" s="7">
        <f t="shared" si="23"/>
        <v>2.5187435987089127E-3</v>
      </c>
      <c r="K352">
        <f t="shared" si="20"/>
        <v>1</v>
      </c>
      <c r="L352">
        <f t="shared" si="21"/>
        <v>0</v>
      </c>
    </row>
    <row r="353" spans="1:12">
      <c r="A353" s="3">
        <v>44323</v>
      </c>
      <c r="B353" s="15">
        <v>19390608.289999999</v>
      </c>
      <c r="C353" s="31">
        <v>32.5002</v>
      </c>
      <c r="D353" s="31">
        <v>32.56</v>
      </c>
      <c r="E353" s="4">
        <f t="shared" si="22"/>
        <v>5.980000000000274E-2</v>
      </c>
      <c r="F353" s="7">
        <f t="shared" si="23"/>
        <v>1.8399886769928412E-3</v>
      </c>
      <c r="K353">
        <f t="shared" si="20"/>
        <v>1</v>
      </c>
      <c r="L353">
        <f t="shared" si="21"/>
        <v>0</v>
      </c>
    </row>
    <row r="354" spans="1:12">
      <c r="A354" s="3">
        <v>44326</v>
      </c>
      <c r="B354" s="15">
        <v>21937602.260000002</v>
      </c>
      <c r="C354" s="31">
        <v>32.109900000000003</v>
      </c>
      <c r="D354" s="31">
        <v>32.131500000000003</v>
      </c>
      <c r="E354" s="4">
        <f t="shared" si="22"/>
        <v>2.1599999999999397E-2</v>
      </c>
      <c r="F354" s="7">
        <f t="shared" si="23"/>
        <v>6.726897312043761E-4</v>
      </c>
      <c r="K354">
        <f t="shared" si="20"/>
        <v>1</v>
      </c>
      <c r="L354">
        <f t="shared" si="21"/>
        <v>0</v>
      </c>
    </row>
    <row r="355" spans="1:12">
      <c r="A355" s="3">
        <v>44327</v>
      </c>
      <c r="B355" s="15">
        <v>21674161.330000002</v>
      </c>
      <c r="C355" s="31">
        <v>31.995000000000001</v>
      </c>
      <c r="D355" s="31">
        <v>32.030200000000001</v>
      </c>
      <c r="E355" s="4">
        <f t="shared" si="22"/>
        <v>3.5199999999999676E-2</v>
      </c>
      <c r="F355" s="7">
        <f t="shared" si="23"/>
        <v>1.1001719018596554E-3</v>
      </c>
      <c r="K355">
        <f t="shared" si="20"/>
        <v>1</v>
      </c>
      <c r="L355">
        <f t="shared" si="21"/>
        <v>0</v>
      </c>
    </row>
    <row r="356" spans="1:12">
      <c r="A356" s="3">
        <v>44328</v>
      </c>
      <c r="B356" s="15">
        <v>21596646.359999999</v>
      </c>
      <c r="C356" s="31">
        <v>31.470500000000001</v>
      </c>
      <c r="D356" s="31">
        <v>31.605</v>
      </c>
      <c r="E356" s="4">
        <f t="shared" si="22"/>
        <v>0.13449999999999918</v>
      </c>
      <c r="F356" s="7">
        <f t="shared" si="23"/>
        <v>4.2738437584404175E-3</v>
      </c>
      <c r="K356">
        <f t="shared" si="20"/>
        <v>1</v>
      </c>
      <c r="L356">
        <f t="shared" si="21"/>
        <v>0</v>
      </c>
    </row>
    <row r="357" spans="1:12">
      <c r="A357" s="3">
        <v>44329</v>
      </c>
      <c r="B357" s="15">
        <v>21242584.650000002</v>
      </c>
      <c r="C357" s="31">
        <v>31.6494</v>
      </c>
      <c r="D357" s="31">
        <v>31.6755</v>
      </c>
      <c r="E357" s="4">
        <f t="shared" si="22"/>
        <v>2.6099999999999568E-2</v>
      </c>
      <c r="F357" s="7">
        <f t="shared" si="23"/>
        <v>8.2466018313142014E-4</v>
      </c>
      <c r="K357">
        <f t="shared" si="20"/>
        <v>1</v>
      </c>
      <c r="L357">
        <f t="shared" si="21"/>
        <v>0</v>
      </c>
    </row>
    <row r="358" spans="1:12">
      <c r="A358" s="3">
        <v>44330</v>
      </c>
      <c r="B358" s="15">
        <v>21363372.600000001</v>
      </c>
      <c r="C358" s="31">
        <v>32.022799999999997</v>
      </c>
      <c r="D358" s="31">
        <v>32.070799999999998</v>
      </c>
      <c r="E358" s="4">
        <f t="shared" si="22"/>
        <v>4.8000000000001819E-2</v>
      </c>
      <c r="F358" s="7">
        <f t="shared" si="23"/>
        <v>1.4989320109422607E-3</v>
      </c>
      <c r="K358">
        <f t="shared" si="20"/>
        <v>1</v>
      </c>
      <c r="L358">
        <f t="shared" si="21"/>
        <v>0</v>
      </c>
    </row>
    <row r="359" spans="1:12">
      <c r="A359" s="3">
        <v>44333</v>
      </c>
      <c r="B359" s="15">
        <v>21615388.859999999</v>
      </c>
      <c r="C359" s="31">
        <v>31.974399999999999</v>
      </c>
      <c r="D359" s="31">
        <v>31.967500000000001</v>
      </c>
      <c r="E359" s="4">
        <f t="shared" si="22"/>
        <v>-6.8999999999981299E-3</v>
      </c>
      <c r="F359" s="7">
        <f t="shared" si="23"/>
        <v>-2.1579763811042991E-4</v>
      </c>
      <c r="K359">
        <f t="shared" si="20"/>
        <v>0</v>
      </c>
      <c r="L359">
        <f t="shared" si="21"/>
        <v>1</v>
      </c>
    </row>
    <row r="360" spans="1:12">
      <c r="A360" s="3">
        <v>44334</v>
      </c>
      <c r="B360" s="15">
        <v>21582740.98</v>
      </c>
      <c r="C360" s="31">
        <v>31.963100000000001</v>
      </c>
      <c r="D360" s="31">
        <v>31.989699999999999</v>
      </c>
      <c r="E360" s="4">
        <f t="shared" si="22"/>
        <v>2.6599999999998403E-2</v>
      </c>
      <c r="F360" s="7">
        <f t="shared" si="23"/>
        <v>8.3220964174308509E-4</v>
      </c>
      <c r="K360">
        <f t="shared" si="20"/>
        <v>1</v>
      </c>
      <c r="L360">
        <f t="shared" si="21"/>
        <v>0</v>
      </c>
    </row>
    <row r="361" spans="1:12">
      <c r="A361" s="3">
        <v>44335</v>
      </c>
      <c r="B361" s="15">
        <v>21575101.390000001</v>
      </c>
      <c r="C361" s="31">
        <v>31.882400000000001</v>
      </c>
      <c r="D361" s="31">
        <v>31.863099999999999</v>
      </c>
      <c r="E361" s="4">
        <f t="shared" si="22"/>
        <v>-1.9300000000001205E-2</v>
      </c>
      <c r="F361" s="7">
        <f t="shared" si="23"/>
        <v>-6.0534966000053961E-4</v>
      </c>
      <c r="K361">
        <f t="shared" si="20"/>
        <v>0</v>
      </c>
      <c r="L361">
        <f t="shared" si="21"/>
        <v>1</v>
      </c>
    </row>
    <row r="362" spans="1:12">
      <c r="A362" s="3">
        <v>44336</v>
      </c>
      <c r="B362" s="15">
        <v>21520596.129999999</v>
      </c>
      <c r="C362" s="31">
        <v>32.068800000000003</v>
      </c>
      <c r="D362" s="31">
        <v>32.065199999999997</v>
      </c>
      <c r="E362" s="4">
        <f t="shared" si="22"/>
        <v>-3.6000000000058208E-3</v>
      </c>
      <c r="F362" s="7">
        <f t="shared" si="23"/>
        <v>-1.12258643915763E-4</v>
      </c>
      <c r="K362">
        <f t="shared" si="20"/>
        <v>0</v>
      </c>
      <c r="L362">
        <f t="shared" si="21"/>
        <v>1</v>
      </c>
    </row>
    <row r="363" spans="1:12">
      <c r="A363" s="3">
        <v>44337</v>
      </c>
      <c r="B363" s="15">
        <v>21646460.050000001</v>
      </c>
      <c r="C363" s="31">
        <v>31.990400000000001</v>
      </c>
      <c r="D363" s="31">
        <v>31.940200000000001</v>
      </c>
      <c r="E363" s="4">
        <f t="shared" si="22"/>
        <v>-5.0200000000000244E-2</v>
      </c>
      <c r="F363" s="7">
        <f t="shared" si="23"/>
        <v>-1.5692207662298765E-3</v>
      </c>
      <c r="K363">
        <f t="shared" si="20"/>
        <v>0</v>
      </c>
      <c r="L363">
        <f t="shared" si="21"/>
        <v>1</v>
      </c>
    </row>
    <row r="364" spans="1:12">
      <c r="A364" s="3">
        <v>44340</v>
      </c>
      <c r="B364" s="15">
        <v>21593507.359999999</v>
      </c>
      <c r="C364" s="31">
        <v>32.167999999999999</v>
      </c>
      <c r="D364" s="31">
        <v>31.975000000000001</v>
      </c>
      <c r="E364" s="4">
        <f t="shared" si="22"/>
        <v>-0.19299999999999784</v>
      </c>
      <c r="F364" s="7">
        <f t="shared" si="23"/>
        <v>-5.9997513056452949E-3</v>
      </c>
      <c r="K364">
        <f t="shared" si="20"/>
        <v>0</v>
      </c>
      <c r="L364">
        <f t="shared" si="21"/>
        <v>1</v>
      </c>
    </row>
    <row r="365" spans="1:12">
      <c r="A365" s="3">
        <v>44341</v>
      </c>
      <c r="B365" s="15">
        <v>21713429.260000002</v>
      </c>
      <c r="C365" s="31">
        <v>32.171199999999999</v>
      </c>
      <c r="D365" s="31">
        <v>32.085000000000001</v>
      </c>
      <c r="E365" s="4">
        <f t="shared" si="22"/>
        <v>-8.6199999999998056E-2</v>
      </c>
      <c r="F365" s="7">
        <f t="shared" si="23"/>
        <v>-2.6794151290594711E-3</v>
      </c>
      <c r="K365">
        <f t="shared" si="20"/>
        <v>0</v>
      </c>
      <c r="L365">
        <f t="shared" si="21"/>
        <v>1</v>
      </c>
    </row>
    <row r="366" spans="1:12">
      <c r="A366" s="3">
        <v>44342</v>
      </c>
      <c r="B366" s="15">
        <v>21715581.710000001</v>
      </c>
      <c r="C366" s="31">
        <v>32.3249</v>
      </c>
      <c r="D366" s="31">
        <v>32.310099999999998</v>
      </c>
      <c r="E366" s="4">
        <f t="shared" si="22"/>
        <v>-1.4800000000001035E-2</v>
      </c>
      <c r="F366" s="7">
        <f t="shared" si="23"/>
        <v>-4.5785137773051224E-4</v>
      </c>
      <c r="K366">
        <f t="shared" si="20"/>
        <v>0</v>
      </c>
      <c r="L366">
        <f t="shared" si="21"/>
        <v>1</v>
      </c>
    </row>
    <row r="367" spans="1:12">
      <c r="A367" s="3">
        <v>44343</v>
      </c>
      <c r="B367" s="15">
        <v>21819292.670000002</v>
      </c>
      <c r="C367" s="31">
        <v>32.383499999999998</v>
      </c>
      <c r="D367" s="31">
        <v>32.478000000000002</v>
      </c>
      <c r="E367" s="4">
        <f t="shared" si="22"/>
        <v>9.4500000000003581E-2</v>
      </c>
      <c r="F367" s="7">
        <f t="shared" si="23"/>
        <v>2.9181527629812587E-3</v>
      </c>
      <c r="K367">
        <f t="shared" si="20"/>
        <v>1</v>
      </c>
      <c r="L367">
        <f t="shared" si="21"/>
        <v>0</v>
      </c>
    </row>
    <row r="368" spans="1:12">
      <c r="A368" s="3">
        <v>44344</v>
      </c>
      <c r="B368" s="15">
        <v>21858833.440000001</v>
      </c>
      <c r="C368" s="31">
        <v>32.426600000000001</v>
      </c>
      <c r="D368" s="31">
        <v>32.456899999999997</v>
      </c>
      <c r="E368" s="4">
        <f t="shared" si="22"/>
        <v>3.0299999999996885E-2</v>
      </c>
      <c r="F368" s="7">
        <f t="shared" si="23"/>
        <v>9.3441803951067599E-4</v>
      </c>
      <c r="K368">
        <f t="shared" si="20"/>
        <v>1</v>
      </c>
      <c r="L368">
        <f t="shared" si="21"/>
        <v>0</v>
      </c>
    </row>
    <row r="369" spans="1:12">
      <c r="A369" s="3">
        <v>44348</v>
      </c>
      <c r="B369" s="15">
        <v>21887943.460000001</v>
      </c>
      <c r="C369" s="31">
        <v>32.596600000000002</v>
      </c>
      <c r="D369" s="31">
        <v>32.700000000000003</v>
      </c>
      <c r="E369" s="4">
        <f t="shared" si="22"/>
        <v>0.1034000000000006</v>
      </c>
      <c r="F369" s="7">
        <f t="shared" si="23"/>
        <v>3.1721099746599519E-3</v>
      </c>
      <c r="K369">
        <f t="shared" si="20"/>
        <v>1</v>
      </c>
      <c r="L369">
        <f t="shared" si="21"/>
        <v>0</v>
      </c>
    </row>
    <row r="370" spans="1:12">
      <c r="A370" s="3">
        <v>44349</v>
      </c>
      <c r="B370" s="15">
        <v>22002735.02</v>
      </c>
      <c r="C370" s="31">
        <v>32.610399999999998</v>
      </c>
      <c r="D370" s="31">
        <v>32.58</v>
      </c>
      <c r="E370" s="4">
        <f t="shared" si="22"/>
        <v>-3.0400000000000205E-2</v>
      </c>
      <c r="F370" s="7">
        <f t="shared" si="23"/>
        <v>-9.3221794274219903E-4</v>
      </c>
      <c r="K370">
        <f t="shared" si="20"/>
        <v>0</v>
      </c>
      <c r="L370">
        <f t="shared" si="21"/>
        <v>1</v>
      </c>
    </row>
    <row r="371" spans="1:12">
      <c r="A371" s="3">
        <v>44350</v>
      </c>
      <c r="B371" s="15">
        <v>22012047.609999999</v>
      </c>
      <c r="C371" s="31">
        <v>32.4358</v>
      </c>
      <c r="D371" s="31">
        <v>32.416699999999999</v>
      </c>
      <c r="E371" s="4">
        <f t="shared" si="22"/>
        <v>-1.9100000000001671E-2</v>
      </c>
      <c r="F371" s="7">
        <f t="shared" si="23"/>
        <v>-5.8885552383482664E-4</v>
      </c>
      <c r="K371">
        <f t="shared" si="20"/>
        <v>0</v>
      </c>
      <c r="L371">
        <f t="shared" si="21"/>
        <v>1</v>
      </c>
    </row>
    <row r="372" spans="1:12">
      <c r="A372" s="3">
        <v>44351</v>
      </c>
      <c r="B372" s="15">
        <v>21894191.100000001</v>
      </c>
      <c r="C372" s="31">
        <v>32.623100000000001</v>
      </c>
      <c r="D372" s="31">
        <v>32.85</v>
      </c>
      <c r="E372" s="4">
        <f t="shared" si="22"/>
        <v>0.22690000000000055</v>
      </c>
      <c r="F372" s="7">
        <f t="shared" si="23"/>
        <v>6.9551943254933021E-3</v>
      </c>
      <c r="K372">
        <f t="shared" ref="K372:K435" si="24">IF(E372&gt;0,1,0)</f>
        <v>1</v>
      </c>
      <c r="L372">
        <f t="shared" ref="L372:L435" si="25">IF(E372&lt;0,1,0)</f>
        <v>0</v>
      </c>
    </row>
    <row r="373" spans="1:12">
      <c r="A373" s="3">
        <v>44354</v>
      </c>
      <c r="B373" s="15">
        <v>22020562.289999999</v>
      </c>
      <c r="C373" s="31">
        <v>32.648200000000003</v>
      </c>
      <c r="D373" s="31">
        <v>32.645000000000003</v>
      </c>
      <c r="E373" s="4">
        <f t="shared" si="22"/>
        <v>-3.1999999999996476E-3</v>
      </c>
      <c r="F373" s="7">
        <f t="shared" si="23"/>
        <v>-9.8014591922361644E-5</v>
      </c>
      <c r="K373">
        <f t="shared" si="24"/>
        <v>0</v>
      </c>
      <c r="L373">
        <f t="shared" si="25"/>
        <v>1</v>
      </c>
    </row>
    <row r="374" spans="1:12">
      <c r="A374" s="3">
        <v>44355</v>
      </c>
      <c r="B374" s="15">
        <v>22037553.43</v>
      </c>
      <c r="C374" s="31">
        <v>32.682699999999997</v>
      </c>
      <c r="D374" s="31">
        <v>32.695999999999998</v>
      </c>
      <c r="E374" s="4">
        <f t="shared" si="22"/>
        <v>1.3300000000000978E-2</v>
      </c>
      <c r="F374" s="7">
        <f t="shared" si="23"/>
        <v>4.0694312281424054E-4</v>
      </c>
      <c r="K374">
        <f t="shared" si="24"/>
        <v>1</v>
      </c>
      <c r="L374">
        <f t="shared" si="25"/>
        <v>0</v>
      </c>
    </row>
    <row r="375" spans="1:12">
      <c r="A375" s="3">
        <v>44356</v>
      </c>
      <c r="B375" s="15">
        <v>22060814.969999999</v>
      </c>
      <c r="C375" s="31">
        <v>32.598300000000002</v>
      </c>
      <c r="D375" s="31">
        <v>32.64</v>
      </c>
      <c r="E375" s="4">
        <f t="shared" si="22"/>
        <v>4.1699999999998738E-2</v>
      </c>
      <c r="F375" s="7">
        <f t="shared" si="23"/>
        <v>1.2792078114502515E-3</v>
      </c>
      <c r="K375">
        <f t="shared" si="24"/>
        <v>1</v>
      </c>
      <c r="L375">
        <f t="shared" si="25"/>
        <v>0</v>
      </c>
    </row>
    <row r="376" spans="1:12">
      <c r="A376" s="3">
        <v>44357</v>
      </c>
      <c r="B376" s="15">
        <v>22003863.740000002</v>
      </c>
      <c r="C376" s="31">
        <v>32.670699999999997</v>
      </c>
      <c r="D376" s="31">
        <v>32.854999999999997</v>
      </c>
      <c r="E376" s="4">
        <f t="shared" si="22"/>
        <v>0.18430000000000035</v>
      </c>
      <c r="F376" s="7">
        <f t="shared" si="23"/>
        <v>5.6411402265638746E-3</v>
      </c>
      <c r="K376">
        <f t="shared" si="24"/>
        <v>1</v>
      </c>
      <c r="L376">
        <f t="shared" si="25"/>
        <v>0</v>
      </c>
    </row>
    <row r="377" spans="1:12">
      <c r="A377" s="3">
        <v>44358</v>
      </c>
      <c r="B377" s="15">
        <v>22052740.32</v>
      </c>
      <c r="C377" s="31">
        <v>32.733199999999997</v>
      </c>
      <c r="D377" s="31">
        <v>32.784999999999997</v>
      </c>
      <c r="E377" s="4">
        <f t="shared" si="22"/>
        <v>5.1800000000000068E-2</v>
      </c>
      <c r="F377" s="7">
        <f t="shared" si="23"/>
        <v>1.5824911710434688E-3</v>
      </c>
      <c r="K377">
        <f t="shared" si="24"/>
        <v>1</v>
      </c>
      <c r="L377">
        <f t="shared" si="25"/>
        <v>0</v>
      </c>
    </row>
    <row r="378" spans="1:12">
      <c r="A378" s="3">
        <v>44361</v>
      </c>
      <c r="B378" s="15">
        <v>22094919.240000002</v>
      </c>
      <c r="C378" s="31">
        <v>32.726999999999997</v>
      </c>
      <c r="D378" s="31">
        <v>32.869999999999997</v>
      </c>
      <c r="E378" s="4">
        <f t="shared" si="22"/>
        <v>0.14300000000000068</v>
      </c>
      <c r="F378" s="7">
        <f t="shared" si="23"/>
        <v>4.3694808567849392E-3</v>
      </c>
      <c r="K378">
        <f t="shared" si="24"/>
        <v>1</v>
      </c>
      <c r="L378">
        <f t="shared" si="25"/>
        <v>0</v>
      </c>
    </row>
    <row r="379" spans="1:12">
      <c r="A379" s="3">
        <v>44362</v>
      </c>
      <c r="B379" s="15">
        <v>22090723.059999999</v>
      </c>
      <c r="C379" s="31">
        <v>32.649099999999997</v>
      </c>
      <c r="D379" s="31">
        <v>32.662399999999998</v>
      </c>
      <c r="E379" s="4">
        <f t="shared" si="22"/>
        <v>1.3300000000000978E-2</v>
      </c>
      <c r="F379" s="7">
        <f t="shared" si="23"/>
        <v>4.0736191809271862E-4</v>
      </c>
      <c r="K379">
        <f t="shared" si="24"/>
        <v>1</v>
      </c>
      <c r="L379">
        <f t="shared" si="25"/>
        <v>0</v>
      </c>
    </row>
    <row r="380" spans="1:12">
      <c r="A380" s="3">
        <v>44363</v>
      </c>
      <c r="B380" s="15">
        <v>22038173.57</v>
      </c>
      <c r="C380" s="31">
        <v>32.463900000000002</v>
      </c>
      <c r="D380" s="31">
        <v>32.479300000000002</v>
      </c>
      <c r="E380" s="4">
        <f t="shared" si="22"/>
        <v>1.5399999999999636E-2</v>
      </c>
      <c r="F380" s="7">
        <f t="shared" si="23"/>
        <v>4.7437307285938025E-4</v>
      </c>
      <c r="K380">
        <f t="shared" si="24"/>
        <v>1</v>
      </c>
      <c r="L380">
        <f t="shared" si="25"/>
        <v>0</v>
      </c>
    </row>
    <row r="381" spans="1:12">
      <c r="A381" s="3">
        <v>44364</v>
      </c>
      <c r="B381" s="15">
        <v>21913165.670000002</v>
      </c>
      <c r="C381" s="31">
        <v>32.380600000000001</v>
      </c>
      <c r="D381" s="31">
        <v>32.415799999999997</v>
      </c>
      <c r="E381" s="4">
        <f t="shared" si="22"/>
        <v>3.5199999999996123E-2</v>
      </c>
      <c r="F381" s="7">
        <f t="shared" si="23"/>
        <v>1.0870706534158144E-3</v>
      </c>
      <c r="K381">
        <f t="shared" si="24"/>
        <v>1</v>
      </c>
      <c r="L381">
        <f t="shared" si="25"/>
        <v>0</v>
      </c>
    </row>
    <row r="382" spans="1:12">
      <c r="A382" s="3">
        <v>44365</v>
      </c>
      <c r="B382" s="15">
        <v>21856896.400000002</v>
      </c>
      <c r="C382" s="31">
        <v>32.029800000000002</v>
      </c>
      <c r="D382" s="31">
        <v>32.054400000000001</v>
      </c>
      <c r="E382" s="4">
        <f t="shared" si="22"/>
        <v>2.4599999999999511E-2</v>
      </c>
      <c r="F382" s="7">
        <f t="shared" si="23"/>
        <v>7.6803476762263615E-4</v>
      </c>
      <c r="K382">
        <f t="shared" si="24"/>
        <v>1</v>
      </c>
      <c r="L382">
        <f t="shared" si="25"/>
        <v>0</v>
      </c>
    </row>
    <row r="383" spans="1:12">
      <c r="A383" s="3">
        <v>44368</v>
      </c>
      <c r="B383" s="15">
        <v>21620123.640000001</v>
      </c>
      <c r="C383" s="31">
        <v>32.323999999999998</v>
      </c>
      <c r="D383" s="31">
        <v>32.087600000000002</v>
      </c>
      <c r="E383" s="4">
        <f t="shared" si="22"/>
        <v>-0.23639999999999617</v>
      </c>
      <c r="F383" s="7">
        <f t="shared" si="23"/>
        <v>-7.3134513055313757E-3</v>
      </c>
      <c r="K383">
        <f t="shared" si="24"/>
        <v>0</v>
      </c>
      <c r="L383">
        <f t="shared" si="25"/>
        <v>1</v>
      </c>
    </row>
    <row r="384" spans="1:12">
      <c r="A384" s="3">
        <v>44369</v>
      </c>
      <c r="B384" s="15">
        <v>21818727.219999999</v>
      </c>
      <c r="C384" s="31">
        <v>32.372</v>
      </c>
      <c r="D384" s="31">
        <v>32.258299999999998</v>
      </c>
      <c r="E384" s="4">
        <f t="shared" si="22"/>
        <v>-0.11370000000000147</v>
      </c>
      <c r="F384" s="7">
        <f t="shared" si="23"/>
        <v>-3.5122945755591706E-3</v>
      </c>
      <c r="K384">
        <f t="shared" si="24"/>
        <v>0</v>
      </c>
      <c r="L384">
        <f t="shared" si="25"/>
        <v>1</v>
      </c>
    </row>
    <row r="385" spans="1:12">
      <c r="A385" s="3">
        <v>44370</v>
      </c>
      <c r="B385" s="15">
        <v>21851090.460000001</v>
      </c>
      <c r="C385" s="31">
        <v>32.392600000000002</v>
      </c>
      <c r="D385" s="31">
        <v>32.395000000000003</v>
      </c>
      <c r="E385" s="4">
        <f t="shared" si="22"/>
        <v>2.400000000001512E-3</v>
      </c>
      <c r="F385" s="7">
        <f t="shared" si="23"/>
        <v>7.4090996091746633E-5</v>
      </c>
      <c r="K385">
        <f t="shared" si="24"/>
        <v>1</v>
      </c>
      <c r="L385">
        <f t="shared" si="25"/>
        <v>0</v>
      </c>
    </row>
    <row r="386" spans="1:12">
      <c r="A386" s="3">
        <v>44371</v>
      </c>
      <c r="B386" s="15">
        <v>21864993.370000001</v>
      </c>
      <c r="C386" s="31">
        <v>32.581099999999999</v>
      </c>
      <c r="D386" s="31">
        <v>32.4816</v>
      </c>
      <c r="E386" s="4">
        <f t="shared" ref="E386:E449" si="26">(D386-C386)</f>
        <v>-9.9499999999999034E-2</v>
      </c>
      <c r="F386" s="7">
        <f t="shared" si="23"/>
        <v>-3.0539177621381427E-3</v>
      </c>
      <c r="K386">
        <f t="shared" si="24"/>
        <v>0</v>
      </c>
      <c r="L386">
        <f t="shared" si="25"/>
        <v>1</v>
      </c>
    </row>
    <row r="387" spans="1:12">
      <c r="A387" s="3">
        <v>44372</v>
      </c>
      <c r="B387" s="15">
        <v>21992245.460000001</v>
      </c>
      <c r="C387" s="31">
        <v>32.682499999999997</v>
      </c>
      <c r="D387" s="31">
        <v>32.609000000000002</v>
      </c>
      <c r="E387" s="4">
        <f t="shared" si="26"/>
        <v>-7.349999999999568E-2</v>
      </c>
      <c r="F387" s="7">
        <f t="shared" ref="F387:F450" si="27">+E387/C387</f>
        <v>-2.2489099671076473E-3</v>
      </c>
      <c r="K387">
        <f t="shared" si="24"/>
        <v>0</v>
      </c>
      <c r="L387">
        <f t="shared" si="25"/>
        <v>1</v>
      </c>
    </row>
    <row r="388" spans="1:12">
      <c r="A388" s="3">
        <v>44375</v>
      </c>
      <c r="B388" s="15">
        <v>22060679.84</v>
      </c>
      <c r="C388" s="31">
        <v>32.635899999999999</v>
      </c>
      <c r="D388" s="31">
        <v>32.555</v>
      </c>
      <c r="E388" s="4">
        <f t="shared" si="26"/>
        <v>-8.089999999999975E-2</v>
      </c>
      <c r="F388" s="7">
        <f t="shared" si="27"/>
        <v>-2.4788652986435108E-3</v>
      </c>
      <c r="K388">
        <f t="shared" si="24"/>
        <v>0</v>
      </c>
      <c r="L388">
        <f t="shared" si="25"/>
        <v>1</v>
      </c>
    </row>
    <row r="389" spans="1:12">
      <c r="A389" s="3">
        <v>44376</v>
      </c>
      <c r="B389" s="15">
        <v>22029224.100000001</v>
      </c>
      <c r="C389" s="31">
        <v>32.625300000000003</v>
      </c>
      <c r="D389" s="31">
        <v>32.590000000000003</v>
      </c>
      <c r="E389" s="4">
        <f t="shared" si="26"/>
        <v>-3.5299999999999443E-2</v>
      </c>
      <c r="F389" s="7">
        <f t="shared" si="27"/>
        <v>-1.0819823879013968E-3</v>
      </c>
      <c r="K389">
        <f t="shared" si="24"/>
        <v>0</v>
      </c>
      <c r="L389">
        <f t="shared" si="25"/>
        <v>1</v>
      </c>
    </row>
    <row r="390" spans="1:12">
      <c r="A390" s="3">
        <v>44377</v>
      </c>
      <c r="B390" s="15">
        <v>22022096.43</v>
      </c>
      <c r="C390" s="31">
        <v>32.567599999999999</v>
      </c>
      <c r="D390" s="31">
        <v>32.504199999999997</v>
      </c>
      <c r="E390" s="4">
        <f t="shared" si="26"/>
        <v>-6.3400000000001455E-2</v>
      </c>
      <c r="F390" s="7">
        <f t="shared" si="27"/>
        <v>-1.946720053058913E-3</v>
      </c>
      <c r="K390">
        <f t="shared" si="24"/>
        <v>0</v>
      </c>
      <c r="L390">
        <f t="shared" si="25"/>
        <v>1</v>
      </c>
    </row>
    <row r="391" spans="1:12">
      <c r="A391" s="3">
        <v>44378</v>
      </c>
      <c r="B391" s="15">
        <v>21983144.559999999</v>
      </c>
      <c r="C391" s="31">
        <v>32.612499999999997</v>
      </c>
      <c r="D391" s="31">
        <v>32.534300000000002</v>
      </c>
      <c r="E391" s="4">
        <f t="shared" si="26"/>
        <v>-7.8199999999995384E-2</v>
      </c>
      <c r="F391" s="7">
        <f t="shared" si="27"/>
        <v>-2.3978535837484213E-3</v>
      </c>
      <c r="K391">
        <f t="shared" si="24"/>
        <v>0</v>
      </c>
      <c r="L391">
        <f t="shared" si="25"/>
        <v>1</v>
      </c>
    </row>
    <row r="392" spans="1:12">
      <c r="A392" s="3">
        <v>44379</v>
      </c>
      <c r="B392" s="15">
        <v>22013468.949999999</v>
      </c>
      <c r="C392" s="31">
        <v>32.624899999999997</v>
      </c>
      <c r="D392" s="31">
        <v>32.3977</v>
      </c>
      <c r="E392" s="4">
        <f t="shared" si="26"/>
        <v>-0.22719999999999629</v>
      </c>
      <c r="F392" s="7">
        <f t="shared" si="27"/>
        <v>-6.9640060199417106E-3</v>
      </c>
      <c r="K392">
        <f t="shared" si="24"/>
        <v>0</v>
      </c>
      <c r="L392">
        <f t="shared" si="25"/>
        <v>1</v>
      </c>
    </row>
    <row r="393" spans="1:12">
      <c r="A393" s="3">
        <v>44383</v>
      </c>
      <c r="B393" s="15">
        <v>22021778.390000001</v>
      </c>
      <c r="C393" s="31">
        <v>32.429499999999997</v>
      </c>
      <c r="D393" s="31">
        <v>32.631599999999999</v>
      </c>
      <c r="E393" s="4">
        <f t="shared" si="26"/>
        <v>0.2021000000000015</v>
      </c>
      <c r="F393" s="7">
        <f t="shared" si="27"/>
        <v>6.2319801415378438E-3</v>
      </c>
      <c r="K393">
        <f t="shared" si="24"/>
        <v>1</v>
      </c>
      <c r="L393">
        <f t="shared" si="25"/>
        <v>0</v>
      </c>
    </row>
    <row r="394" spans="1:12">
      <c r="A394" s="3">
        <v>44384</v>
      </c>
      <c r="B394" s="15">
        <v>21889939.010000002</v>
      </c>
      <c r="C394" s="31">
        <v>32.429000000000002</v>
      </c>
      <c r="D394" s="31">
        <v>32.439100000000003</v>
      </c>
      <c r="E394" s="4">
        <f t="shared" si="26"/>
        <v>1.010000000000133E-2</v>
      </c>
      <c r="F394" s="7">
        <f t="shared" si="27"/>
        <v>3.1144962841904867E-4</v>
      </c>
      <c r="K394">
        <f t="shared" si="24"/>
        <v>1</v>
      </c>
      <c r="L394">
        <f t="shared" si="25"/>
        <v>0</v>
      </c>
    </row>
    <row r="395" spans="1:12">
      <c r="A395" s="3">
        <v>44385</v>
      </c>
      <c r="B395" s="15">
        <v>21889542.18</v>
      </c>
      <c r="C395" s="31">
        <v>32.1706</v>
      </c>
      <c r="D395" s="31">
        <v>32.146900000000002</v>
      </c>
      <c r="E395" s="4">
        <f t="shared" si="26"/>
        <v>-2.3699999999998056E-2</v>
      </c>
      <c r="F395" s="7">
        <f t="shared" si="27"/>
        <v>-7.3669748155141823E-4</v>
      </c>
      <c r="K395">
        <f t="shared" si="24"/>
        <v>0</v>
      </c>
      <c r="L395">
        <f t="shared" si="25"/>
        <v>1</v>
      </c>
    </row>
    <row r="396" spans="1:12">
      <c r="A396" s="3">
        <v>44386</v>
      </c>
      <c r="B396" s="15">
        <v>21715124.66</v>
      </c>
      <c r="C396" s="31">
        <v>32.512700000000002</v>
      </c>
      <c r="D396" s="31">
        <v>32.478700000000003</v>
      </c>
      <c r="E396" s="4">
        <f t="shared" si="26"/>
        <v>-3.399999999999892E-2</v>
      </c>
      <c r="F396" s="7">
        <f t="shared" si="27"/>
        <v>-1.0457452011059961E-3</v>
      </c>
      <c r="K396">
        <f t="shared" si="24"/>
        <v>0</v>
      </c>
      <c r="L396">
        <f t="shared" si="25"/>
        <v>1</v>
      </c>
    </row>
    <row r="397" spans="1:12">
      <c r="A397" s="3">
        <v>44389</v>
      </c>
      <c r="B397" s="15">
        <v>21946073.710000001</v>
      </c>
      <c r="C397" s="31">
        <v>32.568300000000001</v>
      </c>
      <c r="D397" s="31">
        <v>32.564999999999998</v>
      </c>
      <c r="E397" s="4">
        <f t="shared" si="26"/>
        <v>-3.3000000000029672E-3</v>
      </c>
      <c r="F397" s="7">
        <f t="shared" si="27"/>
        <v>-1.0132552205681497E-4</v>
      </c>
      <c r="K397">
        <f t="shared" si="24"/>
        <v>0</v>
      </c>
      <c r="L397">
        <f t="shared" si="25"/>
        <v>1</v>
      </c>
    </row>
    <row r="398" spans="1:12">
      <c r="A398" s="3">
        <v>44390</v>
      </c>
      <c r="B398" s="15">
        <v>21983615.27</v>
      </c>
      <c r="C398" s="31">
        <v>32.402200000000001</v>
      </c>
      <c r="D398" s="31">
        <v>32.335000000000001</v>
      </c>
      <c r="E398" s="4">
        <f t="shared" si="26"/>
        <v>-6.7199999999999704E-2</v>
      </c>
      <c r="F398" s="7">
        <f t="shared" si="27"/>
        <v>-2.0739332514458802E-3</v>
      </c>
      <c r="K398">
        <f t="shared" si="24"/>
        <v>0</v>
      </c>
      <c r="L398">
        <f t="shared" si="25"/>
        <v>1</v>
      </c>
    </row>
    <row r="399" spans="1:12">
      <c r="A399" s="3">
        <v>44391</v>
      </c>
      <c r="B399" s="15">
        <v>21871454.84</v>
      </c>
      <c r="C399" s="31">
        <v>32.366199999999999</v>
      </c>
      <c r="D399" s="31">
        <v>32.518700000000003</v>
      </c>
      <c r="E399" s="4">
        <f t="shared" si="26"/>
        <v>0.15250000000000341</v>
      </c>
      <c r="F399" s="7">
        <f t="shared" si="27"/>
        <v>4.7117054210875364E-3</v>
      </c>
      <c r="K399">
        <f t="shared" si="24"/>
        <v>1</v>
      </c>
      <c r="L399">
        <f t="shared" si="25"/>
        <v>0</v>
      </c>
    </row>
    <row r="400" spans="1:12">
      <c r="A400" s="3">
        <v>44392</v>
      </c>
      <c r="B400" s="15">
        <v>21847215.75</v>
      </c>
      <c r="C400" s="31">
        <v>32.236600000000003</v>
      </c>
      <c r="D400" s="31">
        <v>32.227200000000003</v>
      </c>
      <c r="E400" s="4">
        <f t="shared" si="26"/>
        <v>-9.3999999999994088E-3</v>
      </c>
      <c r="F400" s="7">
        <f t="shared" si="27"/>
        <v>-2.9159402666532473E-4</v>
      </c>
      <c r="K400">
        <f t="shared" si="24"/>
        <v>0</v>
      </c>
      <c r="L400">
        <f t="shared" si="25"/>
        <v>1</v>
      </c>
    </row>
    <row r="401" spans="1:12">
      <c r="A401" s="3">
        <v>44393</v>
      </c>
      <c r="B401" s="15">
        <v>21759713.920000002</v>
      </c>
      <c r="C401" s="31">
        <v>32.015000000000001</v>
      </c>
      <c r="D401" s="31">
        <v>31.9297</v>
      </c>
      <c r="E401" s="4">
        <f t="shared" si="26"/>
        <v>-8.5300000000000153E-2</v>
      </c>
      <c r="F401" s="7">
        <f t="shared" si="27"/>
        <v>-2.6643760737154508E-3</v>
      </c>
      <c r="K401">
        <f t="shared" si="24"/>
        <v>0</v>
      </c>
      <c r="L401">
        <f t="shared" si="25"/>
        <v>1</v>
      </c>
    </row>
    <row r="402" spans="1:12">
      <c r="A402" s="3">
        <v>44396</v>
      </c>
      <c r="B402" s="15">
        <v>21610104.640000001</v>
      </c>
      <c r="C402" s="31">
        <v>31.6126</v>
      </c>
      <c r="D402" s="31">
        <v>31.37</v>
      </c>
      <c r="E402" s="4">
        <f t="shared" si="26"/>
        <v>-0.24259999999999948</v>
      </c>
      <c r="F402" s="7">
        <f t="shared" si="27"/>
        <v>-7.6741552418972021E-3</v>
      </c>
      <c r="K402">
        <f t="shared" si="24"/>
        <v>0</v>
      </c>
      <c r="L402">
        <f t="shared" si="25"/>
        <v>1</v>
      </c>
    </row>
    <row r="403" spans="1:12">
      <c r="A403" s="3">
        <v>44397</v>
      </c>
      <c r="B403" s="15">
        <v>21338509.57</v>
      </c>
      <c r="C403" s="31">
        <v>31.961500000000001</v>
      </c>
      <c r="D403" s="31">
        <v>31.9788</v>
      </c>
      <c r="E403" s="4">
        <f t="shared" si="26"/>
        <v>1.7299999999998761E-2</v>
      </c>
      <c r="F403" s="7">
        <f t="shared" si="27"/>
        <v>5.4127622295570483E-4</v>
      </c>
      <c r="K403">
        <f t="shared" si="24"/>
        <v>1</v>
      </c>
      <c r="L403">
        <f t="shared" si="25"/>
        <v>0</v>
      </c>
    </row>
    <row r="404" spans="1:12">
      <c r="A404" s="3">
        <v>44398</v>
      </c>
      <c r="B404" s="15">
        <v>21574009.109999999</v>
      </c>
      <c r="C404" s="31">
        <v>32.247599999999998</v>
      </c>
      <c r="D404" s="31">
        <v>32.24</v>
      </c>
      <c r="E404" s="4">
        <f t="shared" si="26"/>
        <v>-7.5999999999964984E-3</v>
      </c>
      <c r="F404" s="7">
        <f t="shared" si="27"/>
        <v>-2.3567645344138786E-4</v>
      </c>
      <c r="K404">
        <f t="shared" si="24"/>
        <v>0</v>
      </c>
      <c r="L404">
        <f t="shared" si="25"/>
        <v>1</v>
      </c>
    </row>
    <row r="405" spans="1:12">
      <c r="A405" s="3">
        <v>44399</v>
      </c>
      <c r="B405" s="15">
        <v>21767163.080000002</v>
      </c>
      <c r="C405" s="31">
        <v>32.1736</v>
      </c>
      <c r="D405" s="31">
        <v>32.104999999999997</v>
      </c>
      <c r="E405" s="4">
        <f t="shared" si="26"/>
        <v>-6.8600000000003547E-2</v>
      </c>
      <c r="F405" s="7">
        <f t="shared" si="27"/>
        <v>-2.1321829077256987E-3</v>
      </c>
      <c r="K405">
        <f t="shared" si="24"/>
        <v>0</v>
      </c>
      <c r="L405">
        <f t="shared" si="25"/>
        <v>1</v>
      </c>
    </row>
    <row r="406" spans="1:12">
      <c r="A406" s="3">
        <v>44400</v>
      </c>
      <c r="B406" s="15">
        <v>21717147.359999999</v>
      </c>
      <c r="C406" s="31">
        <v>32.225499999999997</v>
      </c>
      <c r="D406" s="31">
        <v>32.233800000000002</v>
      </c>
      <c r="E406" s="4">
        <f t="shared" si="26"/>
        <v>8.3000000000055252E-3</v>
      </c>
      <c r="F406" s="7">
        <f t="shared" si="27"/>
        <v>2.5756000682706321E-4</v>
      </c>
      <c r="K406">
        <f t="shared" si="24"/>
        <v>1</v>
      </c>
      <c r="L406">
        <f t="shared" si="25"/>
        <v>0</v>
      </c>
    </row>
    <row r="407" spans="1:12">
      <c r="A407" s="3">
        <v>44403</v>
      </c>
      <c r="B407" s="15">
        <v>21752227.949999999</v>
      </c>
      <c r="C407" s="31">
        <v>32.1614</v>
      </c>
      <c r="D407" s="31">
        <v>32.385100000000001</v>
      </c>
      <c r="E407" s="4">
        <f t="shared" si="26"/>
        <v>0.2237000000000009</v>
      </c>
      <c r="F407" s="7">
        <f t="shared" si="27"/>
        <v>6.955542980094178E-3</v>
      </c>
      <c r="K407">
        <f t="shared" si="24"/>
        <v>1</v>
      </c>
      <c r="L407">
        <f t="shared" si="25"/>
        <v>0</v>
      </c>
    </row>
    <row r="408" spans="1:12">
      <c r="A408" s="3">
        <v>44404</v>
      </c>
      <c r="B408" s="15">
        <v>21708947.900000002</v>
      </c>
      <c r="C408" s="31">
        <v>31.9008</v>
      </c>
      <c r="D408" s="31">
        <v>31.8826</v>
      </c>
      <c r="E408" s="4">
        <f t="shared" si="26"/>
        <v>-1.8200000000000216E-2</v>
      </c>
      <c r="F408" s="7">
        <f t="shared" si="27"/>
        <v>-5.7051860768382665E-4</v>
      </c>
      <c r="K408">
        <f t="shared" si="24"/>
        <v>0</v>
      </c>
      <c r="L408">
        <f t="shared" si="25"/>
        <v>1</v>
      </c>
    </row>
    <row r="409" spans="1:12">
      <c r="A409" s="3">
        <v>44405</v>
      </c>
      <c r="B409" s="15">
        <v>21533070.210000001</v>
      </c>
      <c r="C409" s="31">
        <v>32.200699999999998</v>
      </c>
      <c r="D409" s="31">
        <v>32.194800000000001</v>
      </c>
      <c r="E409" s="4">
        <f t="shared" si="26"/>
        <v>-5.8999999999969077E-3</v>
      </c>
      <c r="F409" s="7">
        <f t="shared" si="27"/>
        <v>-1.8322583049427212E-4</v>
      </c>
      <c r="K409">
        <f t="shared" si="24"/>
        <v>0</v>
      </c>
      <c r="L409">
        <f t="shared" si="25"/>
        <v>1</v>
      </c>
    </row>
    <row r="410" spans="1:12">
      <c r="A410" s="3">
        <v>44406</v>
      </c>
      <c r="B410" s="15">
        <v>21735440.25</v>
      </c>
      <c r="C410" s="31">
        <v>32.365600000000001</v>
      </c>
      <c r="D410" s="31">
        <v>32.365000000000002</v>
      </c>
      <c r="E410" s="4">
        <f t="shared" si="26"/>
        <v>-5.9999999999860165E-4</v>
      </c>
      <c r="F410" s="7">
        <f t="shared" si="27"/>
        <v>-1.8538201052926614E-5</v>
      </c>
      <c r="K410">
        <f t="shared" si="24"/>
        <v>0</v>
      </c>
      <c r="L410">
        <f t="shared" si="25"/>
        <v>1</v>
      </c>
    </row>
    <row r="411" spans="1:12">
      <c r="A411" s="3">
        <v>44407</v>
      </c>
      <c r="B411" s="15">
        <v>21846798.43</v>
      </c>
      <c r="C411" s="31">
        <v>32.200699999999998</v>
      </c>
      <c r="D411" s="31">
        <v>32.356900000000003</v>
      </c>
      <c r="E411" s="4">
        <f t="shared" si="26"/>
        <v>0.15620000000000545</v>
      </c>
      <c r="F411" s="7">
        <f t="shared" si="27"/>
        <v>4.8508262242747974E-3</v>
      </c>
      <c r="K411">
        <f t="shared" si="24"/>
        <v>1</v>
      </c>
      <c r="L411">
        <f t="shared" si="25"/>
        <v>0</v>
      </c>
    </row>
    <row r="412" spans="1:12">
      <c r="A412" s="3">
        <v>44410</v>
      </c>
      <c r="B412" s="15">
        <v>21735489.309999999</v>
      </c>
      <c r="C412" s="31">
        <v>32.204900000000002</v>
      </c>
      <c r="D412" s="31">
        <v>31.81</v>
      </c>
      <c r="E412" s="4">
        <f t="shared" si="26"/>
        <v>-0.39490000000000336</v>
      </c>
      <c r="F412" s="7">
        <f t="shared" si="27"/>
        <v>-1.2262109182143193E-2</v>
      </c>
      <c r="K412">
        <f t="shared" si="24"/>
        <v>0</v>
      </c>
      <c r="L412">
        <f t="shared" si="25"/>
        <v>1</v>
      </c>
    </row>
    <row r="413" spans="1:12">
      <c r="A413" s="3">
        <v>44411</v>
      </c>
      <c r="B413" s="15">
        <v>21738287.18</v>
      </c>
      <c r="C413" s="31">
        <v>32.329599999999999</v>
      </c>
      <c r="D413" s="31">
        <v>32.085000000000001</v>
      </c>
      <c r="E413" s="4">
        <f t="shared" si="26"/>
        <v>-0.24459999999999837</v>
      </c>
      <c r="F413" s="7">
        <f t="shared" si="27"/>
        <v>-7.565822033059437E-3</v>
      </c>
      <c r="K413">
        <f t="shared" si="24"/>
        <v>0</v>
      </c>
      <c r="L413">
        <f t="shared" si="25"/>
        <v>1</v>
      </c>
    </row>
    <row r="414" spans="1:12">
      <c r="A414" s="3">
        <v>44412</v>
      </c>
      <c r="B414" s="15">
        <v>21822482.420000002</v>
      </c>
      <c r="C414" s="31">
        <v>32.253</v>
      </c>
      <c r="D414" s="31">
        <v>32.152000000000001</v>
      </c>
      <c r="E414" s="4">
        <f t="shared" si="26"/>
        <v>-0.10099999999999909</v>
      </c>
      <c r="F414" s="7">
        <f t="shared" si="27"/>
        <v>-3.1314916441881092E-3</v>
      </c>
      <c r="K414">
        <f t="shared" si="24"/>
        <v>0</v>
      </c>
      <c r="L414">
        <f t="shared" si="25"/>
        <v>1</v>
      </c>
    </row>
    <row r="415" spans="1:12">
      <c r="A415" s="3">
        <v>44413</v>
      </c>
      <c r="B415" s="15">
        <v>21770793.82</v>
      </c>
      <c r="C415" s="31">
        <v>32.408499999999997</v>
      </c>
      <c r="D415" s="31">
        <v>32.248800000000003</v>
      </c>
      <c r="E415" s="4">
        <f t="shared" si="26"/>
        <v>-0.15969999999999374</v>
      </c>
      <c r="F415" s="7">
        <f t="shared" si="27"/>
        <v>-4.92771957973969E-3</v>
      </c>
      <c r="K415">
        <f t="shared" si="24"/>
        <v>0</v>
      </c>
      <c r="L415">
        <f t="shared" si="25"/>
        <v>1</v>
      </c>
    </row>
    <row r="416" spans="1:12">
      <c r="A416" s="3">
        <v>44414</v>
      </c>
      <c r="B416" s="15">
        <v>21875757.09</v>
      </c>
      <c r="C416" s="31">
        <v>32.354399999999998</v>
      </c>
      <c r="D416" s="31">
        <v>32.2485</v>
      </c>
      <c r="E416" s="4">
        <f t="shared" si="26"/>
        <v>-0.10589999999999833</v>
      </c>
      <c r="F416" s="7">
        <f t="shared" si="27"/>
        <v>-3.2731251390845863E-3</v>
      </c>
      <c r="K416">
        <f t="shared" si="24"/>
        <v>0</v>
      </c>
      <c r="L416">
        <f t="shared" si="25"/>
        <v>1</v>
      </c>
    </row>
    <row r="417" spans="1:12">
      <c r="A417" s="3">
        <v>44417</v>
      </c>
      <c r="B417" s="15">
        <v>21839208.59</v>
      </c>
      <c r="C417" s="31">
        <v>32.352699999999999</v>
      </c>
      <c r="D417" s="31">
        <v>32.183199999999999</v>
      </c>
      <c r="E417" s="4">
        <f t="shared" si="26"/>
        <v>-0.16949999999999932</v>
      </c>
      <c r="F417" s="7">
        <f t="shared" si="27"/>
        <v>-5.2391299644233506E-3</v>
      </c>
      <c r="K417">
        <f t="shared" si="24"/>
        <v>0</v>
      </c>
      <c r="L417">
        <f t="shared" si="25"/>
        <v>1</v>
      </c>
    </row>
    <row r="418" spans="1:12">
      <c r="A418" s="3">
        <v>44418</v>
      </c>
      <c r="B418" s="15">
        <v>21838053.52</v>
      </c>
      <c r="C418" s="31">
        <v>32.372900000000001</v>
      </c>
      <c r="D418" s="31">
        <v>32.200099999999999</v>
      </c>
      <c r="E418" s="4">
        <f t="shared" si="26"/>
        <v>-0.17280000000000229</v>
      </c>
      <c r="F418" s="7">
        <f t="shared" si="27"/>
        <v>-5.3377979729960024E-3</v>
      </c>
      <c r="K418">
        <f t="shared" si="24"/>
        <v>0</v>
      </c>
      <c r="L418">
        <f t="shared" si="25"/>
        <v>1</v>
      </c>
    </row>
    <row r="419" spans="1:12">
      <c r="A419" s="3">
        <v>44419</v>
      </c>
      <c r="B419" s="15">
        <v>21851722.98</v>
      </c>
      <c r="C419" s="31">
        <v>32.480600000000003</v>
      </c>
      <c r="D419" s="31">
        <v>32.250900000000001</v>
      </c>
      <c r="E419" s="4">
        <f t="shared" si="26"/>
        <v>-0.22970000000000113</v>
      </c>
      <c r="F419" s="7">
        <f t="shared" si="27"/>
        <v>-7.0719136961755972E-3</v>
      </c>
      <c r="K419">
        <f t="shared" si="24"/>
        <v>0</v>
      </c>
      <c r="L419">
        <f t="shared" si="25"/>
        <v>1</v>
      </c>
    </row>
    <row r="420" spans="1:12">
      <c r="A420" s="3">
        <v>44420</v>
      </c>
      <c r="B420" s="15">
        <v>21924373.129999999</v>
      </c>
      <c r="C420" s="31">
        <v>32.442900000000002</v>
      </c>
      <c r="D420" s="31">
        <v>32.182899999999997</v>
      </c>
      <c r="E420" s="4">
        <f t="shared" si="26"/>
        <v>-0.26000000000000512</v>
      </c>
      <c r="F420" s="7">
        <f t="shared" si="27"/>
        <v>-8.0140801223073498E-3</v>
      </c>
      <c r="K420">
        <f t="shared" si="24"/>
        <v>0</v>
      </c>
      <c r="L420">
        <f t="shared" si="25"/>
        <v>1</v>
      </c>
    </row>
    <row r="421" spans="1:12">
      <c r="A421" s="3">
        <v>44421</v>
      </c>
      <c r="B421" s="16">
        <v>21906035.190000001</v>
      </c>
      <c r="C421" s="31">
        <v>32.453400000000002</v>
      </c>
      <c r="D421" s="31">
        <v>32.231200000000001</v>
      </c>
      <c r="E421" s="4">
        <f t="shared" si="26"/>
        <v>-0.22220000000000084</v>
      </c>
      <c r="F421" s="7">
        <f t="shared" si="27"/>
        <v>-6.8467402490956517E-3</v>
      </c>
      <c r="K421">
        <f t="shared" si="24"/>
        <v>0</v>
      </c>
      <c r="L421">
        <f t="shared" si="25"/>
        <v>1</v>
      </c>
    </row>
    <row r="422" spans="1:12">
      <c r="A422" s="3">
        <v>44424</v>
      </c>
      <c r="B422" s="16">
        <v>21829127.489999998</v>
      </c>
      <c r="C422" s="31">
        <v>32.339399999999998</v>
      </c>
      <c r="D422" s="31">
        <v>32.153199999999998</v>
      </c>
      <c r="E422" s="4">
        <f t="shared" si="26"/>
        <v>-0.18619999999999948</v>
      </c>
      <c r="F422" s="7">
        <f t="shared" si="27"/>
        <v>-5.7576825791449283E-3</v>
      </c>
      <c r="K422">
        <f t="shared" si="24"/>
        <v>0</v>
      </c>
      <c r="L422">
        <f t="shared" si="25"/>
        <v>1</v>
      </c>
    </row>
    <row r="423" spans="1:12">
      <c r="A423" s="3">
        <v>44425</v>
      </c>
      <c r="B423" s="16">
        <v>21630405.100000001</v>
      </c>
      <c r="C423" s="31">
        <v>32.045000000000002</v>
      </c>
      <c r="D423" s="31">
        <v>31.8718</v>
      </c>
      <c r="E423" s="4">
        <f t="shared" si="26"/>
        <v>-0.17320000000000135</v>
      </c>
      <c r="F423" s="7">
        <f t="shared" si="27"/>
        <v>-5.4048993602746559E-3</v>
      </c>
      <c r="K423">
        <f t="shared" si="24"/>
        <v>0</v>
      </c>
      <c r="L423">
        <f t="shared" si="25"/>
        <v>1</v>
      </c>
    </row>
    <row r="424" spans="1:12">
      <c r="A424" s="3">
        <v>44426</v>
      </c>
      <c r="B424" s="16">
        <v>21527504.920000002</v>
      </c>
      <c r="C424" s="31">
        <v>31.892600000000002</v>
      </c>
      <c r="D424" s="31">
        <v>31.9148</v>
      </c>
      <c r="E424" s="4">
        <f t="shared" si="26"/>
        <v>2.2199999999997999E-2</v>
      </c>
      <c r="F424" s="7">
        <f t="shared" si="27"/>
        <v>6.9608623944106154E-4</v>
      </c>
      <c r="K424">
        <f t="shared" si="24"/>
        <v>1</v>
      </c>
      <c r="L424">
        <f t="shared" si="25"/>
        <v>0</v>
      </c>
    </row>
    <row r="425" spans="1:12">
      <c r="A425" s="3">
        <v>44427</v>
      </c>
      <c r="B425" s="16">
        <v>21390767.800000001</v>
      </c>
      <c r="C425" s="31">
        <v>31.69</v>
      </c>
      <c r="D425" s="31">
        <v>31.695</v>
      </c>
      <c r="E425" s="4">
        <f t="shared" si="26"/>
        <v>4.9999999999990052E-3</v>
      </c>
      <c r="F425" s="7">
        <f t="shared" si="27"/>
        <v>1.5777847901543088E-4</v>
      </c>
      <c r="K425">
        <f t="shared" si="24"/>
        <v>1</v>
      </c>
      <c r="L425">
        <f t="shared" si="25"/>
        <v>0</v>
      </c>
    </row>
    <row r="426" spans="1:12">
      <c r="A426" s="3">
        <v>44428</v>
      </c>
      <c r="B426" s="16">
        <v>21523787.32</v>
      </c>
      <c r="C426" s="31">
        <v>31.8871</v>
      </c>
      <c r="D426" s="31">
        <v>31.815899999999999</v>
      </c>
      <c r="E426" s="4">
        <f t="shared" si="26"/>
        <v>-7.120000000000104E-2</v>
      </c>
      <c r="F426" s="7">
        <f t="shared" si="27"/>
        <v>-2.2328778722430398E-3</v>
      </c>
      <c r="K426">
        <f t="shared" si="24"/>
        <v>0</v>
      </c>
      <c r="L426">
        <f t="shared" si="25"/>
        <v>1</v>
      </c>
    </row>
    <row r="427" spans="1:12">
      <c r="A427" s="3">
        <v>44431</v>
      </c>
      <c r="B427" s="16">
        <v>21731460.030000001</v>
      </c>
      <c r="C427" s="31">
        <v>32.194800000000001</v>
      </c>
      <c r="D427" s="31">
        <v>32.1008</v>
      </c>
      <c r="E427" s="4">
        <f t="shared" si="26"/>
        <v>-9.4000000000001194E-2</v>
      </c>
      <c r="F427" s="7">
        <f t="shared" si="27"/>
        <v>-2.9197261669586761E-3</v>
      </c>
      <c r="K427">
        <f t="shared" si="24"/>
        <v>0</v>
      </c>
      <c r="L427">
        <f t="shared" si="25"/>
        <v>1</v>
      </c>
    </row>
    <row r="428" spans="1:12">
      <c r="A428" s="3">
        <v>44432</v>
      </c>
      <c r="B428" s="16">
        <v>21864754.050000001</v>
      </c>
      <c r="C428" s="31">
        <v>32.392200000000003</v>
      </c>
      <c r="D428" s="31">
        <v>32.22</v>
      </c>
      <c r="E428" s="4">
        <f t="shared" si="26"/>
        <v>-0.17220000000000368</v>
      </c>
      <c r="F428" s="7">
        <f t="shared" si="27"/>
        <v>-5.3160946153704806E-3</v>
      </c>
      <c r="K428">
        <f t="shared" si="24"/>
        <v>0</v>
      </c>
      <c r="L428">
        <f t="shared" si="25"/>
        <v>1</v>
      </c>
    </row>
    <row r="429" spans="1:12">
      <c r="A429" s="3">
        <v>44433</v>
      </c>
      <c r="B429" s="16">
        <v>21925325.84</v>
      </c>
      <c r="C429" s="31">
        <v>32.481999999999999</v>
      </c>
      <c r="D429" s="31">
        <v>32.257199999999997</v>
      </c>
      <c r="E429" s="4">
        <f t="shared" si="26"/>
        <v>-0.22480000000000189</v>
      </c>
      <c r="F429" s="7">
        <f t="shared" si="27"/>
        <v>-6.920756111076962E-3</v>
      </c>
      <c r="K429">
        <f t="shared" si="24"/>
        <v>0</v>
      </c>
      <c r="L429">
        <f t="shared" si="25"/>
        <v>1</v>
      </c>
    </row>
    <row r="430" spans="1:12">
      <c r="A430" s="3">
        <v>44434</v>
      </c>
      <c r="B430" s="16">
        <v>21788967.93</v>
      </c>
      <c r="C430" s="31">
        <v>32.28</v>
      </c>
      <c r="D430" s="31">
        <v>32.265999999999998</v>
      </c>
      <c r="E430" s="4">
        <f t="shared" si="26"/>
        <v>-1.4000000000002899E-2</v>
      </c>
      <c r="F430" s="7">
        <f t="shared" si="27"/>
        <v>-4.3370508054531905E-4</v>
      </c>
      <c r="K430">
        <f t="shared" si="24"/>
        <v>0</v>
      </c>
      <c r="L430">
        <f t="shared" si="25"/>
        <v>1</v>
      </c>
    </row>
    <row r="431" spans="1:12">
      <c r="A431" s="3">
        <v>44435</v>
      </c>
      <c r="B431" s="16">
        <v>22022062</v>
      </c>
      <c r="C431" s="31">
        <v>32.625300000000003</v>
      </c>
      <c r="D431" s="31">
        <v>32.293300000000002</v>
      </c>
      <c r="E431" s="4">
        <f t="shared" si="26"/>
        <v>-0.33200000000000074</v>
      </c>
      <c r="F431" s="7">
        <f t="shared" si="27"/>
        <v>-1.0176151636919836E-2</v>
      </c>
      <c r="K431">
        <f t="shared" si="24"/>
        <v>0</v>
      </c>
      <c r="L431">
        <f t="shared" si="25"/>
        <v>1</v>
      </c>
    </row>
    <row r="432" spans="1:12">
      <c r="A432" s="3">
        <v>44438</v>
      </c>
      <c r="B432" s="16">
        <v>20407260.039999999</v>
      </c>
      <c r="C432" s="31">
        <v>32.651600000000002</v>
      </c>
      <c r="D432" s="31">
        <v>32.455500000000001</v>
      </c>
      <c r="E432" s="4">
        <f t="shared" si="26"/>
        <v>-0.19610000000000127</v>
      </c>
      <c r="F432" s="7">
        <f t="shared" si="27"/>
        <v>-6.0058312609489661E-3</v>
      </c>
      <c r="K432">
        <f t="shared" si="24"/>
        <v>0</v>
      </c>
      <c r="L432">
        <f t="shared" si="25"/>
        <v>1</v>
      </c>
    </row>
    <row r="433" spans="1:12">
      <c r="A433" s="3">
        <v>44439</v>
      </c>
      <c r="B433" s="16">
        <v>20426706.710000001</v>
      </c>
      <c r="C433" s="31">
        <v>32.682699999999997</v>
      </c>
      <c r="D433" s="31">
        <v>32.465000000000003</v>
      </c>
      <c r="E433" s="4">
        <f t="shared" si="26"/>
        <v>-0.21769999999999357</v>
      </c>
      <c r="F433" s="7">
        <f t="shared" si="27"/>
        <v>-6.6610163786955667E-3</v>
      </c>
      <c r="K433">
        <f t="shared" si="24"/>
        <v>0</v>
      </c>
      <c r="L433">
        <f t="shared" si="25"/>
        <v>1</v>
      </c>
    </row>
    <row r="434" spans="1:12">
      <c r="A434" s="3">
        <v>44440</v>
      </c>
      <c r="B434" s="16">
        <v>20510246.82</v>
      </c>
      <c r="C434" s="31">
        <v>32.816400000000002</v>
      </c>
      <c r="D434" s="31">
        <v>32.468699999999998</v>
      </c>
      <c r="E434" s="4">
        <f t="shared" si="26"/>
        <v>-0.34770000000000323</v>
      </c>
      <c r="F434" s="7">
        <f t="shared" si="27"/>
        <v>-1.0595312100047636E-2</v>
      </c>
      <c r="K434">
        <f t="shared" si="24"/>
        <v>0</v>
      </c>
      <c r="L434">
        <f t="shared" si="25"/>
        <v>1</v>
      </c>
    </row>
    <row r="435" spans="1:12">
      <c r="A435" s="3">
        <v>44441</v>
      </c>
      <c r="B435" s="16">
        <v>20552691.640000001</v>
      </c>
      <c r="C435" s="31">
        <v>32.884300000000003</v>
      </c>
      <c r="D435" s="31">
        <v>32.655000000000001</v>
      </c>
      <c r="E435" s="4">
        <f t="shared" si="26"/>
        <v>-0.22930000000000206</v>
      </c>
      <c r="F435" s="7">
        <f t="shared" si="27"/>
        <v>-6.9729323719830445E-3</v>
      </c>
      <c r="K435">
        <f t="shared" si="24"/>
        <v>0</v>
      </c>
      <c r="L435">
        <f t="shared" si="25"/>
        <v>1</v>
      </c>
    </row>
    <row r="436" spans="1:12">
      <c r="A436" s="3">
        <v>44442</v>
      </c>
      <c r="B436" s="16">
        <v>20572168.41</v>
      </c>
      <c r="C436" s="31">
        <v>32.915500000000002</v>
      </c>
      <c r="D436" s="31">
        <v>32.899299999999997</v>
      </c>
      <c r="E436" s="4">
        <f t="shared" si="26"/>
        <v>-1.6200000000004877E-2</v>
      </c>
      <c r="F436" s="7">
        <f t="shared" si="27"/>
        <v>-4.9216934271102903E-4</v>
      </c>
      <c r="K436">
        <f t="shared" ref="K436:K499" si="28">IF(E436&gt;0,1,0)</f>
        <v>0</v>
      </c>
      <c r="L436">
        <f t="shared" ref="L436:L499" si="29">IF(E436&lt;0,1,0)</f>
        <v>1</v>
      </c>
    </row>
    <row r="437" spans="1:12">
      <c r="A437" s="3">
        <v>44446</v>
      </c>
      <c r="B437" s="16">
        <v>20511494.359999999</v>
      </c>
      <c r="C437" s="31">
        <v>32.818399999999997</v>
      </c>
      <c r="D437" s="31">
        <v>32.794899999999998</v>
      </c>
      <c r="E437" s="4">
        <f t="shared" si="26"/>
        <v>-2.3499999999998522E-2</v>
      </c>
      <c r="F437" s="7">
        <f t="shared" si="27"/>
        <v>-7.1606172147327483E-4</v>
      </c>
      <c r="K437">
        <f t="shared" si="28"/>
        <v>0</v>
      </c>
      <c r="L437">
        <f t="shared" si="29"/>
        <v>1</v>
      </c>
    </row>
    <row r="438" spans="1:12">
      <c r="A438" s="3">
        <v>44447</v>
      </c>
      <c r="B438" s="16">
        <v>20399692.84</v>
      </c>
      <c r="C438" s="31">
        <v>32.639499999999998</v>
      </c>
      <c r="D438" s="31">
        <v>32.439799999999998</v>
      </c>
      <c r="E438" s="4">
        <f t="shared" si="26"/>
        <v>-0.19969999999999999</v>
      </c>
      <c r="F438" s="7">
        <f t="shared" si="27"/>
        <v>-6.1183535286998885E-3</v>
      </c>
      <c r="K438">
        <f t="shared" si="28"/>
        <v>0</v>
      </c>
      <c r="L438">
        <f t="shared" si="29"/>
        <v>1</v>
      </c>
    </row>
    <row r="439" spans="1:12">
      <c r="A439" s="3">
        <v>44448</v>
      </c>
      <c r="B439" s="16">
        <v>20367848.300000001</v>
      </c>
      <c r="C439" s="31">
        <v>32.5886</v>
      </c>
      <c r="D439" s="31">
        <v>32.630000000000003</v>
      </c>
      <c r="E439" s="4">
        <f t="shared" si="26"/>
        <v>4.140000000000299E-2</v>
      </c>
      <c r="F439" s="7">
        <f t="shared" si="27"/>
        <v>1.2703828946319569E-3</v>
      </c>
      <c r="K439">
        <f t="shared" si="28"/>
        <v>1</v>
      </c>
      <c r="L439">
        <f t="shared" si="29"/>
        <v>0</v>
      </c>
    </row>
    <row r="440" spans="1:12">
      <c r="A440" s="3">
        <v>44449</v>
      </c>
      <c r="B440" s="16">
        <v>20269860.719999999</v>
      </c>
      <c r="C440" s="31">
        <v>32.431800000000003</v>
      </c>
      <c r="D440" s="31">
        <v>32.421599999999998</v>
      </c>
      <c r="E440" s="4">
        <f t="shared" si="26"/>
        <v>-1.020000000000465E-2</v>
      </c>
      <c r="F440" s="7">
        <f t="shared" si="27"/>
        <v>-3.145061328697343E-4</v>
      </c>
      <c r="K440">
        <f t="shared" si="28"/>
        <v>0</v>
      </c>
      <c r="L440">
        <f t="shared" si="29"/>
        <v>1</v>
      </c>
    </row>
    <row r="441" spans="1:12">
      <c r="A441" s="3">
        <v>44452</v>
      </c>
      <c r="B441" s="16">
        <v>20313220.84</v>
      </c>
      <c r="C441" s="31">
        <v>32.501199999999997</v>
      </c>
      <c r="D441" s="31">
        <v>32.488999999999997</v>
      </c>
      <c r="E441" s="4">
        <f t="shared" si="26"/>
        <v>-1.2199999999999989E-2</v>
      </c>
      <c r="F441" s="7">
        <f t="shared" si="27"/>
        <v>-3.7537075554133352E-4</v>
      </c>
      <c r="K441">
        <f t="shared" si="28"/>
        <v>0</v>
      </c>
      <c r="L441">
        <f t="shared" si="29"/>
        <v>1</v>
      </c>
    </row>
    <row r="442" spans="1:12">
      <c r="A442" s="5">
        <v>44453</v>
      </c>
      <c r="B442" s="16">
        <v>20195458.289999999</v>
      </c>
      <c r="C442" s="31">
        <v>32.312779649519527</v>
      </c>
      <c r="D442" s="31">
        <v>32.299999999999997</v>
      </c>
      <c r="E442" s="4">
        <f t="shared" si="26"/>
        <v>-1.2779649519529812E-2</v>
      </c>
      <c r="F442" s="7">
        <f t="shared" si="27"/>
        <v>-3.9549830309073511E-4</v>
      </c>
      <c r="K442">
        <f t="shared" si="28"/>
        <v>0</v>
      </c>
      <c r="L442">
        <f t="shared" si="29"/>
        <v>1</v>
      </c>
    </row>
    <row r="443" spans="1:12">
      <c r="A443" s="5">
        <v>44454</v>
      </c>
      <c r="B443" s="16">
        <v>20312964.940000001</v>
      </c>
      <c r="C443" s="31">
        <v>32.500790559412245</v>
      </c>
      <c r="D443" s="31">
        <v>32.49</v>
      </c>
      <c r="E443" s="4">
        <f t="shared" si="26"/>
        <v>-1.0790559412242828E-2</v>
      </c>
      <c r="F443" s="7">
        <f t="shared" si="27"/>
        <v>-3.3200913659369054E-4</v>
      </c>
      <c r="K443">
        <f t="shared" si="28"/>
        <v>0</v>
      </c>
      <c r="L443">
        <f t="shared" si="29"/>
        <v>1</v>
      </c>
    </row>
    <row r="444" spans="1:12">
      <c r="A444" s="5">
        <v>44455</v>
      </c>
      <c r="B444" s="16">
        <v>20276271.670000002</v>
      </c>
      <c r="C444" s="31">
        <v>32.442081243134069</v>
      </c>
      <c r="D444" s="31">
        <v>32.450000000000003</v>
      </c>
      <c r="E444" s="4">
        <f t="shared" si="26"/>
        <v>7.9187568659335739E-3</v>
      </c>
      <c r="F444" s="7">
        <f t="shared" si="27"/>
        <v>2.4408905232026296E-4</v>
      </c>
      <c r="K444">
        <f t="shared" si="28"/>
        <v>1</v>
      </c>
      <c r="L444">
        <f t="shared" si="29"/>
        <v>0</v>
      </c>
    </row>
    <row r="445" spans="1:12">
      <c r="A445" s="5">
        <v>44456</v>
      </c>
      <c r="B445" s="16">
        <v>20156688.75</v>
      </c>
      <c r="C445" s="31">
        <v>32.250748296472516</v>
      </c>
      <c r="D445" s="31">
        <v>32.26</v>
      </c>
      <c r="E445" s="4">
        <f t="shared" si="26"/>
        <v>9.2517035274823911E-3</v>
      </c>
      <c r="F445" s="7">
        <f t="shared" si="27"/>
        <v>2.8686787179118921E-4</v>
      </c>
      <c r="K445">
        <f t="shared" si="28"/>
        <v>1</v>
      </c>
      <c r="L445">
        <f t="shared" si="29"/>
        <v>0</v>
      </c>
    </row>
    <row r="446" spans="1:12">
      <c r="A446" s="5">
        <v>44459</v>
      </c>
      <c r="B446" s="15">
        <v>19880098.620000001</v>
      </c>
      <c r="C446" s="31">
        <v>31.808199999999999</v>
      </c>
      <c r="D446" s="31">
        <v>31.79</v>
      </c>
      <c r="E446" s="4">
        <f t="shared" si="26"/>
        <v>-1.8200000000000216E-2</v>
      </c>
      <c r="F446" s="7">
        <f t="shared" si="27"/>
        <v>-5.7217950088342677E-4</v>
      </c>
      <c r="K446">
        <f t="shared" si="28"/>
        <v>0</v>
      </c>
      <c r="L446">
        <f t="shared" si="29"/>
        <v>1</v>
      </c>
    </row>
    <row r="447" spans="1:12">
      <c r="A447" s="5">
        <v>44460</v>
      </c>
      <c r="B447" s="15">
        <v>19914431.890000001</v>
      </c>
      <c r="C447" s="31">
        <v>31.863099999999999</v>
      </c>
      <c r="D447" s="31">
        <v>31.88</v>
      </c>
      <c r="E447" s="4">
        <f t="shared" si="26"/>
        <v>1.6899999999999693E-2</v>
      </c>
      <c r="F447" s="7">
        <f t="shared" si="27"/>
        <v>5.3039409222579385E-4</v>
      </c>
      <c r="K447">
        <f t="shared" si="28"/>
        <v>1</v>
      </c>
      <c r="L447">
        <f t="shared" si="29"/>
        <v>0</v>
      </c>
    </row>
    <row r="448" spans="1:12">
      <c r="A448" s="5">
        <v>44461</v>
      </c>
      <c r="B448" s="15">
        <v>20048233.170000002</v>
      </c>
      <c r="C448" s="31">
        <v>32.077199999999998</v>
      </c>
      <c r="D448" s="31">
        <v>32.07</v>
      </c>
      <c r="E448" s="4">
        <f t="shared" si="26"/>
        <v>-7.1999999999974307E-3</v>
      </c>
      <c r="F448" s="7">
        <f t="shared" si="27"/>
        <v>-2.2445849388342596E-4</v>
      </c>
      <c r="K448">
        <f t="shared" si="28"/>
        <v>0</v>
      </c>
      <c r="L448">
        <f t="shared" si="29"/>
        <v>1</v>
      </c>
    </row>
    <row r="449" spans="1:12">
      <c r="A449" s="5">
        <v>44462</v>
      </c>
      <c r="B449" s="15">
        <v>19461138.879999999</v>
      </c>
      <c r="C449" s="31">
        <v>32.435200000000002</v>
      </c>
      <c r="D449" s="31">
        <v>32.6</v>
      </c>
      <c r="E449" s="4">
        <f t="shared" si="26"/>
        <v>0.16479999999999961</v>
      </c>
      <c r="F449" s="7">
        <f t="shared" si="27"/>
        <v>5.0808997632201926E-3</v>
      </c>
      <c r="K449">
        <f t="shared" si="28"/>
        <v>1</v>
      </c>
      <c r="L449">
        <f t="shared" si="29"/>
        <v>0</v>
      </c>
    </row>
    <row r="450" spans="1:12">
      <c r="A450" s="5">
        <v>44463</v>
      </c>
      <c r="B450" s="15">
        <v>19410043.739999998</v>
      </c>
      <c r="C450" s="31">
        <v>32.350099999999998</v>
      </c>
      <c r="D450" s="31">
        <v>32.36</v>
      </c>
      <c r="E450" s="4">
        <f t="shared" ref="E450:E495" si="30">(D450-C450)</f>
        <v>9.9000000000017963E-3</v>
      </c>
      <c r="F450" s="7">
        <f t="shared" si="27"/>
        <v>3.060268747237813E-4</v>
      </c>
      <c r="K450">
        <f t="shared" si="28"/>
        <v>1</v>
      </c>
      <c r="L450">
        <f t="shared" si="29"/>
        <v>0</v>
      </c>
    </row>
    <row r="451" spans="1:12">
      <c r="A451" s="5">
        <v>44466</v>
      </c>
      <c r="B451" s="15">
        <v>19460435.449999999</v>
      </c>
      <c r="C451" s="31">
        <v>32.434100000000001</v>
      </c>
      <c r="D451" s="31">
        <v>32.450000000000003</v>
      </c>
      <c r="E451" s="4">
        <f t="shared" si="30"/>
        <v>1.5900000000002024E-2</v>
      </c>
      <c r="F451" s="7">
        <f t="shared" ref="F451:F496" si="31">+E451/C451</f>
        <v>4.9022479427522343E-4</v>
      </c>
      <c r="K451">
        <f t="shared" si="28"/>
        <v>1</v>
      </c>
      <c r="L451">
        <f t="shared" si="29"/>
        <v>0</v>
      </c>
    </row>
    <row r="452" spans="1:12">
      <c r="A452" s="5">
        <v>44467</v>
      </c>
      <c r="B452" s="15">
        <v>19171273.469999999</v>
      </c>
      <c r="C452" s="32">
        <v>31.95</v>
      </c>
      <c r="D452" s="32">
        <v>31.96</v>
      </c>
      <c r="E452" s="4">
        <f t="shared" si="30"/>
        <v>1.0000000000001563E-2</v>
      </c>
      <c r="F452" s="7">
        <f t="shared" si="31"/>
        <v>3.1298904538346051E-4</v>
      </c>
      <c r="K452">
        <f t="shared" si="28"/>
        <v>1</v>
      </c>
      <c r="L452">
        <f t="shared" si="29"/>
        <v>0</v>
      </c>
    </row>
    <row r="453" spans="1:12">
      <c r="A453" s="5">
        <v>44468</v>
      </c>
      <c r="B453" s="15">
        <v>19116325.239999998</v>
      </c>
      <c r="C453" s="31">
        <v>31.86</v>
      </c>
      <c r="D453" s="31">
        <v>31.85</v>
      </c>
      <c r="E453" s="4">
        <f t="shared" si="30"/>
        <v>-9.9999999999980105E-3</v>
      </c>
      <c r="F453" s="7">
        <f t="shared" si="31"/>
        <v>-3.1387319522906501E-4</v>
      </c>
      <c r="K453">
        <f t="shared" si="28"/>
        <v>0</v>
      </c>
      <c r="L453">
        <f t="shared" si="29"/>
        <v>1</v>
      </c>
    </row>
    <row r="454" spans="1:12">
      <c r="A454" s="5">
        <v>44469</v>
      </c>
      <c r="B454" s="15">
        <v>19012539.829999998</v>
      </c>
      <c r="C454" s="31">
        <v>31.69</v>
      </c>
      <c r="D454" s="31">
        <v>31.87</v>
      </c>
      <c r="E454" s="4">
        <f t="shared" si="30"/>
        <v>0.17999999999999972</v>
      </c>
      <c r="F454" s="7">
        <f t="shared" si="31"/>
        <v>5.6800252445566336E-3</v>
      </c>
      <c r="K454">
        <f t="shared" si="28"/>
        <v>1</v>
      </c>
      <c r="L454">
        <f t="shared" si="29"/>
        <v>0</v>
      </c>
    </row>
    <row r="455" spans="1:12">
      <c r="A455" s="5">
        <v>44470</v>
      </c>
      <c r="B455" s="15">
        <v>19129716.399999999</v>
      </c>
      <c r="C455" s="31">
        <v>31.88</v>
      </c>
      <c r="D455" s="31">
        <v>31.91</v>
      </c>
      <c r="E455" s="4">
        <f t="shared" si="30"/>
        <v>3.0000000000001137E-2</v>
      </c>
      <c r="F455" s="7">
        <f t="shared" si="31"/>
        <v>9.4102885821835435E-4</v>
      </c>
      <c r="K455">
        <f t="shared" si="28"/>
        <v>1</v>
      </c>
      <c r="L455">
        <f t="shared" si="29"/>
        <v>0</v>
      </c>
    </row>
    <row r="456" spans="1:12">
      <c r="A456" s="5">
        <v>44473</v>
      </c>
      <c r="B456" s="15">
        <v>19007324.289999999</v>
      </c>
      <c r="C456" s="31">
        <v>31.68</v>
      </c>
      <c r="D456" s="31">
        <v>31.68</v>
      </c>
      <c r="E456" s="4">
        <f t="shared" si="30"/>
        <v>0</v>
      </c>
      <c r="F456" s="7">
        <f t="shared" si="31"/>
        <v>0</v>
      </c>
      <c r="K456">
        <f t="shared" si="28"/>
        <v>0</v>
      </c>
      <c r="L456">
        <f t="shared" si="29"/>
        <v>0</v>
      </c>
    </row>
    <row r="457" spans="1:12">
      <c r="A457" s="5">
        <v>44474</v>
      </c>
      <c r="B457" s="15">
        <v>19085331.93</v>
      </c>
      <c r="C457" s="31">
        <v>31.81</v>
      </c>
      <c r="D457" s="31">
        <v>31.83</v>
      </c>
      <c r="E457" s="4">
        <f t="shared" si="30"/>
        <v>1.9999999999999574E-2</v>
      </c>
      <c r="F457" s="7">
        <f t="shared" si="31"/>
        <v>6.2873310279784893E-4</v>
      </c>
      <c r="K457">
        <f t="shared" si="28"/>
        <v>1</v>
      </c>
      <c r="L457">
        <f t="shared" si="29"/>
        <v>0</v>
      </c>
    </row>
    <row r="458" spans="1:12">
      <c r="A458" s="5">
        <v>44475</v>
      </c>
      <c r="B458" s="15">
        <v>19053336.149999999</v>
      </c>
      <c r="C458" s="31">
        <v>31.76</v>
      </c>
      <c r="D458" s="31">
        <v>32.049999999999997</v>
      </c>
      <c r="E458" s="4">
        <f t="shared" si="30"/>
        <v>0.28999999999999559</v>
      </c>
      <c r="F458" s="7">
        <f t="shared" si="31"/>
        <v>9.1309823677580473E-3</v>
      </c>
      <c r="K458">
        <f t="shared" si="28"/>
        <v>1</v>
      </c>
      <c r="L458">
        <f t="shared" si="29"/>
        <v>0</v>
      </c>
    </row>
    <row r="459" spans="1:12">
      <c r="A459" s="5">
        <v>44476</v>
      </c>
      <c r="B459" s="15">
        <v>19223999.390000001</v>
      </c>
      <c r="C459" s="31">
        <v>32.04</v>
      </c>
      <c r="D459" s="31">
        <v>32.119999999999997</v>
      </c>
      <c r="E459" s="4">
        <f t="shared" si="30"/>
        <v>7.9999999999998295E-2</v>
      </c>
      <c r="F459" s="7">
        <f t="shared" si="31"/>
        <v>2.4968789013732301E-3</v>
      </c>
      <c r="K459">
        <f t="shared" si="28"/>
        <v>1</v>
      </c>
      <c r="L459">
        <f t="shared" si="29"/>
        <v>0</v>
      </c>
    </row>
    <row r="460" spans="1:12">
      <c r="A460" s="5">
        <v>44477</v>
      </c>
      <c r="B460" s="15">
        <v>19186190.789999999</v>
      </c>
      <c r="C460" s="31">
        <v>31.98</v>
      </c>
      <c r="D460" s="31">
        <v>32.450000000000003</v>
      </c>
      <c r="E460" s="4">
        <f t="shared" si="30"/>
        <v>0.47000000000000242</v>
      </c>
      <c r="F460" s="7">
        <f t="shared" si="31"/>
        <v>1.469668542839282E-2</v>
      </c>
      <c r="K460">
        <f t="shared" si="28"/>
        <v>1</v>
      </c>
      <c r="L460">
        <f t="shared" si="29"/>
        <v>0</v>
      </c>
    </row>
    <row r="461" spans="1:12">
      <c r="A461" s="5">
        <v>44480</v>
      </c>
      <c r="B461" s="15">
        <v>19911865.09</v>
      </c>
      <c r="C461" s="31">
        <v>31.86</v>
      </c>
      <c r="D461" s="31">
        <v>31.96</v>
      </c>
      <c r="E461" s="4">
        <f t="shared" si="30"/>
        <v>0.10000000000000142</v>
      </c>
      <c r="F461" s="7">
        <f t="shared" si="31"/>
        <v>3.1387319522913188E-3</v>
      </c>
      <c r="K461">
        <f t="shared" si="28"/>
        <v>1</v>
      </c>
      <c r="L461">
        <f t="shared" si="29"/>
        <v>0</v>
      </c>
    </row>
    <row r="462" spans="1:12">
      <c r="A462" s="5">
        <v>44481</v>
      </c>
      <c r="B462" s="15">
        <v>19924228.010000002</v>
      </c>
      <c r="C462" s="31">
        <v>31.88</v>
      </c>
      <c r="D462" s="31">
        <v>31.85</v>
      </c>
      <c r="E462" s="4">
        <f t="shared" si="30"/>
        <v>-2.9999999999997584E-2</v>
      </c>
      <c r="F462" s="7">
        <f t="shared" si="31"/>
        <v>-9.4102885821824289E-4</v>
      </c>
      <c r="K462">
        <f t="shared" si="28"/>
        <v>0</v>
      </c>
      <c r="L462">
        <f t="shared" si="29"/>
        <v>1</v>
      </c>
    </row>
    <row r="463" spans="1:12">
      <c r="A463" s="5">
        <v>44482</v>
      </c>
      <c r="B463" s="15">
        <v>19946184.789999999</v>
      </c>
      <c r="C463" s="31">
        <v>31.91</v>
      </c>
      <c r="D463" s="31">
        <v>31.91</v>
      </c>
      <c r="E463" s="4">
        <f t="shared" si="30"/>
        <v>0</v>
      </c>
      <c r="F463" s="7">
        <f t="shared" si="31"/>
        <v>0</v>
      </c>
      <c r="K463">
        <f t="shared" si="28"/>
        <v>0</v>
      </c>
      <c r="L463">
        <f t="shared" si="29"/>
        <v>0</v>
      </c>
    </row>
    <row r="464" spans="1:12">
      <c r="A464" s="5">
        <v>44483</v>
      </c>
      <c r="B464" s="15">
        <v>20075953.210000001</v>
      </c>
      <c r="C464" s="31">
        <v>32.119999999999997</v>
      </c>
      <c r="D464" s="31">
        <v>32.11</v>
      </c>
      <c r="E464" s="4">
        <f t="shared" si="30"/>
        <v>-9.9999999999980105E-3</v>
      </c>
      <c r="F464" s="7">
        <f t="shared" si="31"/>
        <v>-3.1133250311326312E-4</v>
      </c>
      <c r="K464">
        <f t="shared" si="28"/>
        <v>0</v>
      </c>
      <c r="L464">
        <f t="shared" si="29"/>
        <v>1</v>
      </c>
    </row>
    <row r="465" spans="1:12">
      <c r="A465" s="5">
        <v>44484</v>
      </c>
      <c r="B465" s="15">
        <v>20112771.100000001</v>
      </c>
      <c r="C465" s="31">
        <v>32.18</v>
      </c>
      <c r="D465" s="31">
        <v>32.19</v>
      </c>
      <c r="E465" s="4">
        <f t="shared" si="30"/>
        <v>9.9999999999980105E-3</v>
      </c>
      <c r="F465" s="7">
        <f t="shared" si="31"/>
        <v>3.1075201988806745E-4</v>
      </c>
      <c r="K465">
        <f t="shared" si="28"/>
        <v>1</v>
      </c>
      <c r="L465">
        <f t="shared" si="29"/>
        <v>0</v>
      </c>
    </row>
    <row r="466" spans="1:12">
      <c r="A466" s="5">
        <v>44487</v>
      </c>
      <c r="B466" s="15">
        <v>20132936.629999999</v>
      </c>
      <c r="C466" s="31">
        <v>32.21</v>
      </c>
      <c r="D466" s="31">
        <v>32.270000000000003</v>
      </c>
      <c r="E466" s="4">
        <f t="shared" si="30"/>
        <v>6.0000000000002274E-2</v>
      </c>
      <c r="F466" s="7">
        <f t="shared" si="31"/>
        <v>1.862775535548037E-3</v>
      </c>
      <c r="K466">
        <f t="shared" si="28"/>
        <v>1</v>
      </c>
      <c r="L466">
        <f t="shared" si="29"/>
        <v>0</v>
      </c>
    </row>
    <row r="467" spans="1:12">
      <c r="A467" s="5">
        <v>44488</v>
      </c>
      <c r="B467" s="15">
        <v>20178628.670000002</v>
      </c>
      <c r="C467" s="31">
        <v>32.29</v>
      </c>
      <c r="D467" s="31">
        <v>32.49</v>
      </c>
      <c r="E467" s="4">
        <f t="shared" si="30"/>
        <v>0.20000000000000284</v>
      </c>
      <c r="F467" s="7">
        <f t="shared" si="31"/>
        <v>6.1938680706101843E-3</v>
      </c>
      <c r="K467">
        <f t="shared" si="28"/>
        <v>1</v>
      </c>
      <c r="L467">
        <f t="shared" si="29"/>
        <v>0</v>
      </c>
    </row>
    <row r="468" spans="1:12">
      <c r="A468" s="5">
        <v>44489</v>
      </c>
      <c r="B468" s="15">
        <v>20226158.879999999</v>
      </c>
      <c r="C468" s="31">
        <v>32.36</v>
      </c>
      <c r="D468" s="31">
        <v>32.53</v>
      </c>
      <c r="E468" s="4">
        <f t="shared" si="30"/>
        <v>0.17000000000000171</v>
      </c>
      <c r="F468" s="7">
        <f t="shared" si="31"/>
        <v>5.2533992583436873E-3</v>
      </c>
      <c r="K468">
        <f t="shared" si="28"/>
        <v>1</v>
      </c>
      <c r="L468">
        <f t="shared" si="29"/>
        <v>0</v>
      </c>
    </row>
    <row r="469" spans="1:12">
      <c r="A469" s="5">
        <v>44490</v>
      </c>
      <c r="B469" s="15">
        <v>20280175.719999999</v>
      </c>
      <c r="C469" s="31">
        <v>32.450000000000003</v>
      </c>
      <c r="D469" s="31">
        <v>32.44</v>
      </c>
      <c r="E469" s="4">
        <f t="shared" si="30"/>
        <v>-1.0000000000005116E-2</v>
      </c>
      <c r="F469" s="7">
        <f t="shared" si="31"/>
        <v>-3.0816640986148277E-4</v>
      </c>
      <c r="K469">
        <f t="shared" si="28"/>
        <v>0</v>
      </c>
      <c r="L469">
        <f t="shared" si="29"/>
        <v>1</v>
      </c>
    </row>
    <row r="470" spans="1:12">
      <c r="A470" s="5">
        <v>44491</v>
      </c>
      <c r="B470" s="15">
        <v>20271650.41</v>
      </c>
      <c r="C470" s="31">
        <v>32.43</v>
      </c>
      <c r="D470" s="31">
        <v>32.5</v>
      </c>
      <c r="E470" s="4">
        <f t="shared" si="30"/>
        <v>7.0000000000000284E-2</v>
      </c>
      <c r="F470" s="7">
        <f t="shared" si="31"/>
        <v>2.1584952204748778E-3</v>
      </c>
      <c r="K470">
        <f t="shared" si="28"/>
        <v>1</v>
      </c>
      <c r="L470">
        <f t="shared" si="29"/>
        <v>0</v>
      </c>
    </row>
    <row r="471" spans="1:12">
      <c r="A471" s="5">
        <v>44494</v>
      </c>
      <c r="B471" s="15">
        <v>20298496.510000002</v>
      </c>
      <c r="C471" s="31">
        <v>32.479999999999997</v>
      </c>
      <c r="D471" s="31">
        <v>32.590000000000003</v>
      </c>
      <c r="E471" s="4">
        <f t="shared" si="30"/>
        <v>0.11000000000000654</v>
      </c>
      <c r="F471" s="7">
        <f t="shared" si="31"/>
        <v>3.386699507389364E-3</v>
      </c>
      <c r="K471">
        <f t="shared" si="28"/>
        <v>1</v>
      </c>
      <c r="L471">
        <f t="shared" si="29"/>
        <v>0</v>
      </c>
    </row>
    <row r="472" spans="1:12">
      <c r="A472" s="5">
        <v>44495</v>
      </c>
      <c r="B472" s="15">
        <v>20278119.309999999</v>
      </c>
      <c r="C472" s="31">
        <v>32.450000000000003</v>
      </c>
      <c r="D472" s="31">
        <v>32.6</v>
      </c>
      <c r="E472" s="4">
        <f t="shared" si="30"/>
        <v>0.14999999999999858</v>
      </c>
      <c r="F472" s="7">
        <f t="shared" si="31"/>
        <v>4.6224961479198329E-3</v>
      </c>
      <c r="K472">
        <f t="shared" si="28"/>
        <v>1</v>
      </c>
      <c r="L472">
        <f t="shared" si="29"/>
        <v>0</v>
      </c>
    </row>
    <row r="473" spans="1:12">
      <c r="A473" s="5">
        <v>44496</v>
      </c>
      <c r="B473" s="15">
        <v>20156447.640000001</v>
      </c>
      <c r="C473" s="31">
        <v>32.25</v>
      </c>
      <c r="D473" s="31">
        <v>32.28</v>
      </c>
      <c r="E473" s="4">
        <f t="shared" si="30"/>
        <v>3.0000000000001137E-2</v>
      </c>
      <c r="F473" s="7">
        <f t="shared" si="31"/>
        <v>9.3023255813957017E-4</v>
      </c>
      <c r="K473">
        <f t="shared" si="28"/>
        <v>1</v>
      </c>
      <c r="L473">
        <f t="shared" si="29"/>
        <v>0</v>
      </c>
    </row>
    <row r="474" spans="1:12">
      <c r="A474" s="5">
        <v>44497</v>
      </c>
      <c r="B474" s="15">
        <v>20315068.75</v>
      </c>
      <c r="C474" s="31">
        <v>32.5</v>
      </c>
      <c r="D474" s="31">
        <v>32.47</v>
      </c>
      <c r="E474" s="4">
        <f t="shared" si="30"/>
        <v>-3.0000000000001137E-2</v>
      </c>
      <c r="F474" s="7">
        <f t="shared" si="31"/>
        <v>-9.2307692307695807E-4</v>
      </c>
      <c r="K474">
        <f t="shared" si="28"/>
        <v>0</v>
      </c>
      <c r="L474">
        <f t="shared" si="29"/>
        <v>1</v>
      </c>
    </row>
    <row r="475" spans="1:12">
      <c r="A475" s="5">
        <v>44498</v>
      </c>
      <c r="B475" s="15">
        <v>20324198.59</v>
      </c>
      <c r="C475" s="31">
        <v>32.520000000000003</v>
      </c>
      <c r="D475" s="31">
        <v>32.65</v>
      </c>
      <c r="E475" s="4">
        <f t="shared" si="30"/>
        <v>0.12999999999999545</v>
      </c>
      <c r="F475" s="7">
        <f t="shared" si="31"/>
        <v>3.997539975399614E-3</v>
      </c>
      <c r="K475">
        <f t="shared" si="28"/>
        <v>1</v>
      </c>
      <c r="L475">
        <f t="shared" si="29"/>
        <v>0</v>
      </c>
    </row>
    <row r="476" spans="1:12">
      <c r="A476" s="5">
        <v>44501</v>
      </c>
      <c r="B476" s="15">
        <v>20486959.550000001</v>
      </c>
      <c r="C476" s="31">
        <v>32.78</v>
      </c>
      <c r="D476" s="31">
        <v>32.71</v>
      </c>
      <c r="E476" s="4">
        <f t="shared" si="30"/>
        <v>-7.0000000000000284E-2</v>
      </c>
      <c r="F476" s="7">
        <f t="shared" si="31"/>
        <v>-2.1354484441732848E-3</v>
      </c>
      <c r="K476">
        <f t="shared" si="28"/>
        <v>0</v>
      </c>
      <c r="L476">
        <f t="shared" si="29"/>
        <v>1</v>
      </c>
    </row>
    <row r="477" spans="1:12">
      <c r="A477" s="5">
        <v>44502</v>
      </c>
      <c r="B477" s="15">
        <v>20491026.57</v>
      </c>
      <c r="C477" s="32">
        <v>32.79</v>
      </c>
      <c r="D477" s="31">
        <v>32.71</v>
      </c>
      <c r="E477" s="4">
        <f t="shared" si="30"/>
        <v>-7.9999999999998295E-2</v>
      </c>
      <c r="F477" s="7">
        <f t="shared" si="31"/>
        <v>-2.4397682220188561E-3</v>
      </c>
      <c r="K477">
        <f t="shared" si="28"/>
        <v>0</v>
      </c>
      <c r="L477">
        <f t="shared" si="29"/>
        <v>1</v>
      </c>
    </row>
    <row r="478" spans="1:12">
      <c r="A478" s="5">
        <v>44503</v>
      </c>
      <c r="B478" s="15">
        <v>20623805.989999998</v>
      </c>
      <c r="C478" s="31">
        <v>33</v>
      </c>
      <c r="D478" s="31">
        <v>33</v>
      </c>
      <c r="E478" s="4">
        <f t="shared" si="30"/>
        <v>0</v>
      </c>
      <c r="F478" s="7">
        <f t="shared" si="31"/>
        <v>0</v>
      </c>
      <c r="K478">
        <f t="shared" si="28"/>
        <v>0</v>
      </c>
      <c r="L478">
        <f t="shared" si="29"/>
        <v>0</v>
      </c>
    </row>
    <row r="479" spans="1:12">
      <c r="A479" s="5">
        <v>44504</v>
      </c>
      <c r="B479" s="15">
        <v>20607473.91</v>
      </c>
      <c r="C479" s="31">
        <v>32.97</v>
      </c>
      <c r="D479" s="31">
        <v>33.25</v>
      </c>
      <c r="E479" s="4">
        <f t="shared" si="30"/>
        <v>0.28000000000000114</v>
      </c>
      <c r="F479" s="7">
        <f t="shared" si="31"/>
        <v>8.4925690021231768E-3</v>
      </c>
      <c r="K479">
        <f t="shared" si="28"/>
        <v>1</v>
      </c>
      <c r="L479">
        <f t="shared" si="29"/>
        <v>0</v>
      </c>
    </row>
    <row r="480" spans="1:12">
      <c r="A480" s="5">
        <v>44505</v>
      </c>
      <c r="B480" s="15">
        <v>20635701.420000002</v>
      </c>
      <c r="C480" s="31">
        <v>33.020000000000003</v>
      </c>
      <c r="D480" s="31">
        <v>33.18</v>
      </c>
      <c r="E480" s="4">
        <f t="shared" si="30"/>
        <v>0.15999999999999659</v>
      </c>
      <c r="F480" s="7">
        <f t="shared" si="31"/>
        <v>4.8455481526346635E-3</v>
      </c>
      <c r="K480">
        <f t="shared" si="28"/>
        <v>1</v>
      </c>
      <c r="L480">
        <f t="shared" si="29"/>
        <v>0</v>
      </c>
    </row>
    <row r="481" spans="1:12">
      <c r="A481" s="5">
        <v>44508</v>
      </c>
      <c r="B481" s="15">
        <v>20649231.52</v>
      </c>
      <c r="C481" s="31">
        <v>33.04</v>
      </c>
      <c r="D481" s="31">
        <v>33.03</v>
      </c>
      <c r="E481" s="4">
        <f t="shared" si="30"/>
        <v>-9.9999999999980105E-3</v>
      </c>
      <c r="F481" s="7">
        <f t="shared" si="31"/>
        <v>-3.0266343825659838E-4</v>
      </c>
      <c r="K481">
        <f t="shared" si="28"/>
        <v>0</v>
      </c>
      <c r="L481">
        <f t="shared" si="29"/>
        <v>1</v>
      </c>
    </row>
    <row r="482" spans="1:12">
      <c r="A482" s="5">
        <v>44509</v>
      </c>
      <c r="B482" s="15">
        <v>20569306.699999999</v>
      </c>
      <c r="C482" s="31">
        <v>32.909999999999997</v>
      </c>
      <c r="D482" s="31">
        <v>33.06</v>
      </c>
      <c r="E482" s="4">
        <f t="shared" si="30"/>
        <v>0.15000000000000568</v>
      </c>
      <c r="F482" s="7">
        <f t="shared" si="31"/>
        <v>4.5578851412946125E-3</v>
      </c>
      <c r="K482">
        <f t="shared" si="28"/>
        <v>1</v>
      </c>
      <c r="L482">
        <f t="shared" si="29"/>
        <v>0</v>
      </c>
    </row>
    <row r="483" spans="1:12">
      <c r="A483" s="5">
        <v>44510</v>
      </c>
      <c r="B483" s="15">
        <v>20460491.859999999</v>
      </c>
      <c r="C483" s="31">
        <v>32.74</v>
      </c>
      <c r="D483" s="31">
        <v>32.68</v>
      </c>
      <c r="E483" s="4">
        <f t="shared" si="30"/>
        <v>-6.0000000000002274E-2</v>
      </c>
      <c r="F483" s="7">
        <f t="shared" si="31"/>
        <v>-1.8326206475260314E-3</v>
      </c>
      <c r="K483">
        <f t="shared" si="28"/>
        <v>0</v>
      </c>
      <c r="L483">
        <f t="shared" si="29"/>
        <v>1</v>
      </c>
    </row>
    <row r="484" spans="1:12">
      <c r="A484" s="5">
        <v>44511</v>
      </c>
      <c r="B484" s="15">
        <v>20515754.23</v>
      </c>
      <c r="C484" s="31">
        <v>32.83</v>
      </c>
      <c r="D484" s="31">
        <v>32.83</v>
      </c>
      <c r="E484" s="4">
        <f t="shared" si="30"/>
        <v>0</v>
      </c>
      <c r="F484" s="7">
        <f t="shared" si="31"/>
        <v>0</v>
      </c>
      <c r="K484">
        <f t="shared" si="28"/>
        <v>0</v>
      </c>
      <c r="L484">
        <f t="shared" si="29"/>
        <v>0</v>
      </c>
    </row>
    <row r="485" spans="1:12">
      <c r="A485" s="5">
        <v>44512</v>
      </c>
      <c r="B485" s="15">
        <v>20577848.16</v>
      </c>
      <c r="C485" s="31">
        <v>32.92</v>
      </c>
      <c r="D485" s="31">
        <v>32.86</v>
      </c>
      <c r="E485" s="4">
        <f t="shared" si="30"/>
        <v>-6.0000000000002274E-2</v>
      </c>
      <c r="F485" s="7">
        <f t="shared" si="31"/>
        <v>-1.8226002430134346E-3</v>
      </c>
      <c r="K485">
        <f t="shared" si="28"/>
        <v>0</v>
      </c>
      <c r="L485">
        <f t="shared" si="29"/>
        <v>1</v>
      </c>
    </row>
    <row r="486" spans="1:12">
      <c r="A486" s="5">
        <v>44515</v>
      </c>
      <c r="B486" s="15">
        <v>20580240.73</v>
      </c>
      <c r="C486" s="31">
        <v>32.93</v>
      </c>
      <c r="D486" s="31">
        <v>32.909999999999997</v>
      </c>
      <c r="E486" s="4">
        <f t="shared" si="30"/>
        <v>-2.0000000000003126E-2</v>
      </c>
      <c r="F486" s="7">
        <f t="shared" si="31"/>
        <v>-6.0734892195575844E-4</v>
      </c>
      <c r="K486">
        <f t="shared" si="28"/>
        <v>0</v>
      </c>
      <c r="L486">
        <f t="shared" si="29"/>
        <v>1</v>
      </c>
    </row>
    <row r="487" spans="1:12">
      <c r="A487" s="5">
        <v>44516</v>
      </c>
      <c r="B487" s="15">
        <v>20594662.969999999</v>
      </c>
      <c r="C487" s="31">
        <v>32.950000000000003</v>
      </c>
      <c r="D487" s="31">
        <v>32.979999999999997</v>
      </c>
      <c r="E487" s="4">
        <f t="shared" si="30"/>
        <v>2.9999999999994031E-2</v>
      </c>
      <c r="F487" s="7">
        <f t="shared" si="31"/>
        <v>9.1047040971150314E-4</v>
      </c>
      <c r="K487">
        <f t="shared" si="28"/>
        <v>1</v>
      </c>
      <c r="L487">
        <f t="shared" si="29"/>
        <v>0</v>
      </c>
    </row>
    <row r="488" spans="1:12">
      <c r="A488" s="5">
        <v>44517</v>
      </c>
      <c r="B488" s="15">
        <v>20511778.550000001</v>
      </c>
      <c r="C488" s="31">
        <v>32.82</v>
      </c>
      <c r="D488" s="31">
        <v>32.83</v>
      </c>
      <c r="E488" s="4">
        <f t="shared" si="30"/>
        <v>9.9999999999980105E-3</v>
      </c>
      <c r="F488" s="7">
        <f t="shared" si="31"/>
        <v>3.0469226081651461E-4</v>
      </c>
      <c r="K488">
        <f t="shared" si="28"/>
        <v>1</v>
      </c>
      <c r="L488">
        <f t="shared" si="29"/>
        <v>0</v>
      </c>
    </row>
    <row r="489" spans="1:12">
      <c r="A489" s="5">
        <v>44518</v>
      </c>
      <c r="B489" s="15">
        <v>20536997.16</v>
      </c>
      <c r="C489" s="31">
        <v>32.86</v>
      </c>
      <c r="D489" s="31">
        <v>32.840000000000003</v>
      </c>
      <c r="E489" s="4">
        <f t="shared" si="30"/>
        <v>-1.9999999999996021E-2</v>
      </c>
      <c r="F489" s="7">
        <f t="shared" si="31"/>
        <v>-6.0864272671929461E-4</v>
      </c>
      <c r="K489">
        <f t="shared" si="28"/>
        <v>0</v>
      </c>
      <c r="L489">
        <f t="shared" si="29"/>
        <v>1</v>
      </c>
    </row>
    <row r="490" spans="1:12">
      <c r="A490" s="5">
        <v>44519</v>
      </c>
      <c r="B490" s="15">
        <v>20452027.309999999</v>
      </c>
      <c r="C490" s="31">
        <v>32.72</v>
      </c>
      <c r="D490" s="31">
        <v>32.909999999999997</v>
      </c>
      <c r="E490" s="4">
        <f t="shared" si="30"/>
        <v>0.18999999999999773</v>
      </c>
      <c r="F490" s="7">
        <f t="shared" si="31"/>
        <v>5.8068459657701016E-3</v>
      </c>
      <c r="K490">
        <f t="shared" si="28"/>
        <v>1</v>
      </c>
      <c r="L490">
        <f t="shared" si="29"/>
        <v>0</v>
      </c>
    </row>
    <row r="491" spans="1:12">
      <c r="A491" s="5">
        <v>44522</v>
      </c>
      <c r="B491" s="15">
        <v>20442091.210000001</v>
      </c>
      <c r="C491" s="31">
        <v>32.71</v>
      </c>
      <c r="D491" s="31">
        <v>32.74</v>
      </c>
      <c r="E491" s="4">
        <f t="shared" si="30"/>
        <v>3.0000000000001137E-2</v>
      </c>
      <c r="F491" s="7">
        <f t="shared" si="31"/>
        <v>9.1715071843476419E-4</v>
      </c>
      <c r="K491">
        <f t="shared" si="28"/>
        <v>1</v>
      </c>
      <c r="L491">
        <f t="shared" si="29"/>
        <v>0</v>
      </c>
    </row>
    <row r="492" spans="1:12">
      <c r="A492" s="5">
        <v>44523</v>
      </c>
      <c r="B492" s="15">
        <v>20430104.940000001</v>
      </c>
      <c r="C492" s="31">
        <v>32.69</v>
      </c>
      <c r="D492" s="31">
        <v>33.15</v>
      </c>
      <c r="E492" s="4">
        <f t="shared" si="30"/>
        <v>0.46000000000000085</v>
      </c>
      <c r="F492" s="7">
        <f t="shared" si="31"/>
        <v>1.4071581523401679E-2</v>
      </c>
      <c r="K492">
        <f t="shared" si="28"/>
        <v>1</v>
      </c>
      <c r="L492">
        <f t="shared" si="29"/>
        <v>0</v>
      </c>
    </row>
    <row r="493" spans="1:12">
      <c r="A493" s="5">
        <v>44524</v>
      </c>
      <c r="B493" s="15">
        <v>20411259.350000001</v>
      </c>
      <c r="C493" s="31">
        <v>32.658000000000001</v>
      </c>
      <c r="D493" s="31">
        <v>32.57</v>
      </c>
      <c r="E493" s="4">
        <f t="shared" si="30"/>
        <v>-8.8000000000000966E-2</v>
      </c>
      <c r="F493" s="7">
        <f t="shared" si="31"/>
        <v>-2.6945924428930421E-3</v>
      </c>
      <c r="K493">
        <f t="shared" si="28"/>
        <v>0</v>
      </c>
      <c r="L493">
        <f t="shared" si="29"/>
        <v>1</v>
      </c>
    </row>
    <row r="494" spans="1:12">
      <c r="A494" s="5">
        <v>44526</v>
      </c>
      <c r="B494" s="15">
        <v>19992799.600000001</v>
      </c>
      <c r="C494" s="31">
        <v>31.99</v>
      </c>
      <c r="D494" s="31">
        <v>31.82</v>
      </c>
      <c r="E494" s="4">
        <f t="shared" si="30"/>
        <v>-0.16999999999999815</v>
      </c>
      <c r="F494" s="7">
        <f t="shared" si="31"/>
        <v>-5.3141606752109462E-3</v>
      </c>
      <c r="K494">
        <f t="shared" si="28"/>
        <v>0</v>
      </c>
      <c r="L494">
        <f t="shared" si="29"/>
        <v>1</v>
      </c>
    </row>
    <row r="495" spans="1:12">
      <c r="A495" s="5">
        <v>44529</v>
      </c>
      <c r="B495" s="15">
        <v>20065189.43</v>
      </c>
      <c r="C495" s="31">
        <v>32.1</v>
      </c>
      <c r="D495" s="31">
        <v>32.049999999999997</v>
      </c>
      <c r="E495" s="4">
        <f t="shared" si="30"/>
        <v>-5.0000000000004263E-2</v>
      </c>
      <c r="F495" s="7">
        <f t="shared" si="31"/>
        <v>-1.5576323987540267E-3</v>
      </c>
      <c r="K495">
        <f t="shared" si="28"/>
        <v>0</v>
      </c>
      <c r="L495">
        <f t="shared" si="29"/>
        <v>1</v>
      </c>
    </row>
    <row r="496" spans="1:12">
      <c r="A496" s="5">
        <v>44530</v>
      </c>
      <c r="B496" s="15">
        <v>19823658.440000001</v>
      </c>
      <c r="C496" s="31">
        <v>31.72</v>
      </c>
      <c r="D496" s="31">
        <v>31.56</v>
      </c>
      <c r="E496" s="4">
        <f>(D496-C496)</f>
        <v>-0.16000000000000014</v>
      </c>
      <c r="F496" s="7">
        <f t="shared" si="31"/>
        <v>-5.0441361916771796E-3</v>
      </c>
      <c r="K496">
        <f t="shared" si="28"/>
        <v>0</v>
      </c>
      <c r="L496">
        <f t="shared" si="29"/>
        <v>1</v>
      </c>
    </row>
    <row r="497" spans="1:12">
      <c r="A497" s="5">
        <v>44531</v>
      </c>
      <c r="B497" s="15">
        <v>19627481.190000001</v>
      </c>
      <c r="C497" s="28">
        <v>31.4</v>
      </c>
      <c r="D497" s="28">
        <v>31.45</v>
      </c>
      <c r="E497" s="4">
        <f t="shared" ref="E497:E538" si="32">(D497-C497)</f>
        <v>5.0000000000000711E-2</v>
      </c>
      <c r="F497" s="7">
        <f t="shared" ref="F497:F538" si="33">+E497/C497</f>
        <v>1.5923566878981118E-3</v>
      </c>
      <c r="K497">
        <f t="shared" si="28"/>
        <v>1</v>
      </c>
      <c r="L497">
        <f t="shared" si="29"/>
        <v>0</v>
      </c>
    </row>
    <row r="498" spans="1:12">
      <c r="A498" s="5">
        <v>44532</v>
      </c>
      <c r="B498" s="15">
        <v>19866822.620000001</v>
      </c>
      <c r="C498" s="28">
        <v>31.79</v>
      </c>
      <c r="D498" s="28">
        <v>31.74</v>
      </c>
      <c r="E498" s="4">
        <f t="shared" si="32"/>
        <v>-5.0000000000000711E-2</v>
      </c>
      <c r="F498" s="7">
        <f t="shared" si="33"/>
        <v>-1.5728216420258167E-3</v>
      </c>
      <c r="K498">
        <f t="shared" si="28"/>
        <v>0</v>
      </c>
      <c r="L498">
        <f t="shared" si="29"/>
        <v>1</v>
      </c>
    </row>
    <row r="499" spans="1:12">
      <c r="A499" s="8">
        <v>44533</v>
      </c>
      <c r="B499" s="15">
        <v>19677925.66</v>
      </c>
      <c r="C499" s="28">
        <v>31.48</v>
      </c>
      <c r="D499" s="28">
        <v>31.53</v>
      </c>
      <c r="E499" s="4">
        <f t="shared" si="32"/>
        <v>5.0000000000000711E-2</v>
      </c>
      <c r="F499" s="7">
        <f t="shared" si="33"/>
        <v>1.5883100381194634E-3</v>
      </c>
      <c r="K499">
        <f t="shared" si="28"/>
        <v>1</v>
      </c>
      <c r="L499">
        <f t="shared" si="29"/>
        <v>0</v>
      </c>
    </row>
    <row r="500" spans="1:12">
      <c r="A500" s="8">
        <v>44536</v>
      </c>
      <c r="B500" s="15">
        <v>19890692.789999999</v>
      </c>
      <c r="C500" s="28">
        <v>31.83</v>
      </c>
      <c r="D500" s="28">
        <v>31.9</v>
      </c>
      <c r="E500" s="4">
        <f t="shared" si="32"/>
        <v>7.0000000000000284E-2</v>
      </c>
      <c r="F500" s="7">
        <f t="shared" si="33"/>
        <v>2.1991831605403796E-3</v>
      </c>
      <c r="K500">
        <f t="shared" ref="K500:K563" si="34">IF(E500&gt;0,1,0)</f>
        <v>1</v>
      </c>
      <c r="L500">
        <f t="shared" ref="L500:L563" si="35">IF(E500&lt;0,1,0)</f>
        <v>0</v>
      </c>
    </row>
    <row r="501" spans="1:12">
      <c r="A501" s="8">
        <v>44537</v>
      </c>
      <c r="B501" s="15">
        <v>20172271.600000001</v>
      </c>
      <c r="C501" s="28">
        <v>32.28</v>
      </c>
      <c r="D501" s="28">
        <v>32.25</v>
      </c>
      <c r="E501" s="4">
        <f t="shared" si="32"/>
        <v>-3.0000000000001137E-2</v>
      </c>
      <c r="F501" s="7">
        <f t="shared" si="33"/>
        <v>-9.2936802973981214E-4</v>
      </c>
      <c r="K501">
        <f t="shared" si="34"/>
        <v>0</v>
      </c>
      <c r="L501">
        <f t="shared" si="35"/>
        <v>1</v>
      </c>
    </row>
    <row r="502" spans="1:12">
      <c r="A502" s="8">
        <v>44538</v>
      </c>
      <c r="B502" s="15">
        <v>20250560.18</v>
      </c>
      <c r="C502" s="28">
        <v>32.4</v>
      </c>
      <c r="D502" s="28">
        <v>32.4</v>
      </c>
      <c r="E502" s="4">
        <f t="shared" si="32"/>
        <v>0</v>
      </c>
      <c r="F502" s="7">
        <f t="shared" si="33"/>
        <v>0</v>
      </c>
      <c r="K502">
        <f t="shared" si="34"/>
        <v>0</v>
      </c>
      <c r="L502">
        <f t="shared" si="35"/>
        <v>0</v>
      </c>
    </row>
    <row r="503" spans="1:12">
      <c r="A503" s="8">
        <v>44539</v>
      </c>
      <c r="B503" s="15">
        <v>20082060.890000001</v>
      </c>
      <c r="C503" s="28">
        <v>32.130000000000003</v>
      </c>
      <c r="D503" s="28">
        <v>32.020000000000003</v>
      </c>
      <c r="E503" s="4">
        <f t="shared" si="32"/>
        <v>-0.10999999999999943</v>
      </c>
      <c r="F503" s="7">
        <f t="shared" si="33"/>
        <v>-3.4235916588857586E-3</v>
      </c>
      <c r="K503">
        <f t="shared" si="34"/>
        <v>0</v>
      </c>
      <c r="L503">
        <f t="shared" si="35"/>
        <v>1</v>
      </c>
    </row>
    <row r="504" spans="1:12">
      <c r="A504" s="8">
        <v>44540</v>
      </c>
      <c r="B504" s="15">
        <v>20107533.699999999</v>
      </c>
      <c r="C504" s="28">
        <v>32.17</v>
      </c>
      <c r="D504" s="28">
        <v>32.07</v>
      </c>
      <c r="E504" s="4">
        <f t="shared" si="32"/>
        <v>-0.10000000000000142</v>
      </c>
      <c r="F504" s="7">
        <f t="shared" si="33"/>
        <v>-3.1084861672365997E-3</v>
      </c>
      <c r="K504">
        <f t="shared" si="34"/>
        <v>0</v>
      </c>
      <c r="L504">
        <f t="shared" si="35"/>
        <v>1</v>
      </c>
    </row>
    <row r="505" spans="1:12">
      <c r="A505" s="8">
        <v>44543</v>
      </c>
      <c r="B505" s="15">
        <v>19964549.379999999</v>
      </c>
      <c r="C505" s="28">
        <v>31.94</v>
      </c>
      <c r="D505" s="28">
        <v>31.73</v>
      </c>
      <c r="E505" s="4">
        <f t="shared" si="32"/>
        <v>-0.21000000000000085</v>
      </c>
      <c r="F505" s="7">
        <f t="shared" si="33"/>
        <v>-6.5748278021290187E-3</v>
      </c>
      <c r="K505">
        <f t="shared" si="34"/>
        <v>0</v>
      </c>
      <c r="L505">
        <f t="shared" si="35"/>
        <v>1</v>
      </c>
    </row>
    <row r="506" spans="1:12">
      <c r="A506" s="8">
        <v>44544</v>
      </c>
      <c r="B506" s="17">
        <v>19894172.510000002</v>
      </c>
      <c r="C506" s="28">
        <v>31.83</v>
      </c>
      <c r="D506" s="28">
        <v>31.72</v>
      </c>
      <c r="E506" s="4">
        <f t="shared" si="32"/>
        <v>-0.10999999999999943</v>
      </c>
      <c r="F506" s="7">
        <f t="shared" si="33"/>
        <v>-3.4558592522777078E-3</v>
      </c>
      <c r="K506">
        <f t="shared" si="34"/>
        <v>0</v>
      </c>
      <c r="L506">
        <f t="shared" si="35"/>
        <v>1</v>
      </c>
    </row>
    <row r="507" spans="1:12">
      <c r="A507" s="8">
        <v>44545</v>
      </c>
      <c r="B507" s="17">
        <v>20085657.129999999</v>
      </c>
      <c r="C507" s="32">
        <v>32.137099999999997</v>
      </c>
      <c r="D507" s="32">
        <v>32.03</v>
      </c>
      <c r="E507" s="4">
        <f t="shared" si="32"/>
        <v>-0.10709999999999553</v>
      </c>
      <c r="F507" s="7">
        <f t="shared" si="33"/>
        <v>-3.3325969051344255E-3</v>
      </c>
      <c r="K507">
        <f t="shared" si="34"/>
        <v>0</v>
      </c>
      <c r="L507">
        <f t="shared" si="35"/>
        <v>1</v>
      </c>
    </row>
    <row r="508" spans="1:12">
      <c r="A508" s="8">
        <v>44546</v>
      </c>
      <c r="B508" s="15">
        <v>19921511.07</v>
      </c>
      <c r="C508" s="31">
        <v>31.874400000000001</v>
      </c>
      <c r="D508" s="31">
        <v>31.81</v>
      </c>
      <c r="E508" s="4">
        <f t="shared" si="32"/>
        <v>-6.4400000000002677E-2</v>
      </c>
      <c r="F508" s="7">
        <f t="shared" si="33"/>
        <v>-2.0204301884899066E-3</v>
      </c>
      <c r="K508">
        <f t="shared" si="34"/>
        <v>0</v>
      </c>
      <c r="L508">
        <f t="shared" si="35"/>
        <v>1</v>
      </c>
    </row>
    <row r="509" spans="1:12">
      <c r="A509" s="8">
        <v>44547</v>
      </c>
      <c r="B509" s="17">
        <v>19867287.52</v>
      </c>
      <c r="C509" s="32">
        <v>31.787700000000001</v>
      </c>
      <c r="D509" s="32">
        <v>31.71</v>
      </c>
      <c r="E509" s="4">
        <f t="shared" si="32"/>
        <v>-7.7700000000000102E-2</v>
      </c>
      <c r="F509" s="7">
        <f t="shared" si="33"/>
        <v>-2.4443416793288003E-3</v>
      </c>
      <c r="K509">
        <f t="shared" si="34"/>
        <v>0</v>
      </c>
      <c r="L509">
        <f t="shared" si="35"/>
        <v>1</v>
      </c>
    </row>
    <row r="510" spans="1:12">
      <c r="A510" s="8">
        <v>44550</v>
      </c>
      <c r="B510" s="15">
        <v>19780175.66</v>
      </c>
      <c r="C510" s="31">
        <v>31.648299999999999</v>
      </c>
      <c r="D510" s="31">
        <v>31.58</v>
      </c>
      <c r="E510" s="4">
        <f t="shared" si="32"/>
        <v>-6.8300000000000693E-2</v>
      </c>
      <c r="F510" s="7">
        <f t="shared" si="33"/>
        <v>-2.1580937996669865E-3</v>
      </c>
      <c r="K510">
        <f t="shared" si="34"/>
        <v>0</v>
      </c>
      <c r="L510">
        <f t="shared" si="35"/>
        <v>1</v>
      </c>
    </row>
    <row r="511" spans="1:12">
      <c r="A511" s="8">
        <v>44551</v>
      </c>
      <c r="B511" s="15">
        <v>20012498.5</v>
      </c>
      <c r="C511" s="31">
        <v>32.020000000000003</v>
      </c>
      <c r="D511" s="31">
        <v>31.9</v>
      </c>
      <c r="E511" s="4">
        <f t="shared" si="32"/>
        <v>-0.12000000000000455</v>
      </c>
      <c r="F511" s="7">
        <f t="shared" si="33"/>
        <v>-3.7476577139289361E-3</v>
      </c>
      <c r="K511">
        <f t="shared" si="34"/>
        <v>0</v>
      </c>
      <c r="L511">
        <f t="shared" si="35"/>
        <v>1</v>
      </c>
    </row>
    <row r="512" spans="1:12">
      <c r="A512" s="8">
        <v>44552</v>
      </c>
      <c r="B512" s="15">
        <v>20109696.420000002</v>
      </c>
      <c r="C512" s="31">
        <v>32.1755</v>
      </c>
      <c r="D512" s="31">
        <v>31.67</v>
      </c>
      <c r="E512" s="4">
        <f t="shared" si="32"/>
        <v>-0.50549999999999784</v>
      </c>
      <c r="F512" s="7">
        <f t="shared" si="33"/>
        <v>-1.5710711566253761E-2</v>
      </c>
      <c r="K512">
        <f t="shared" si="34"/>
        <v>0</v>
      </c>
      <c r="L512">
        <f t="shared" si="35"/>
        <v>1</v>
      </c>
    </row>
    <row r="513" spans="1:12">
      <c r="A513" s="8">
        <v>44553</v>
      </c>
      <c r="B513" s="15">
        <v>20199084.579999998</v>
      </c>
      <c r="C513" s="31">
        <v>32.3185</v>
      </c>
      <c r="D513" s="31">
        <v>32.04</v>
      </c>
      <c r="E513" s="4">
        <f t="shared" si="32"/>
        <v>-0.27850000000000108</v>
      </c>
      <c r="F513" s="7">
        <f t="shared" si="33"/>
        <v>-8.6173553846868225E-3</v>
      </c>
      <c r="K513">
        <f t="shared" si="34"/>
        <v>0</v>
      </c>
      <c r="L513">
        <f t="shared" si="35"/>
        <v>1</v>
      </c>
    </row>
    <row r="514" spans="1:12">
      <c r="A514" s="8">
        <v>44557</v>
      </c>
      <c r="B514" s="15">
        <v>20313253.239999998</v>
      </c>
      <c r="C514" s="31">
        <v>32.501199999999997</v>
      </c>
      <c r="D514" s="31">
        <v>31.98</v>
      </c>
      <c r="E514" s="4">
        <f t="shared" si="32"/>
        <v>-0.52119999999999678</v>
      </c>
      <c r="F514" s="7">
        <f t="shared" si="33"/>
        <v>-1.6036330966241148E-2</v>
      </c>
      <c r="K514">
        <f t="shared" si="34"/>
        <v>0</v>
      </c>
      <c r="L514">
        <f t="shared" si="35"/>
        <v>1</v>
      </c>
    </row>
    <row r="515" spans="1:12">
      <c r="A515" s="8">
        <v>44558</v>
      </c>
      <c r="B515" s="17">
        <v>20283825.859999999</v>
      </c>
      <c r="C515" s="32">
        <v>32.454099999999997</v>
      </c>
      <c r="D515" s="31">
        <v>32.950000000000003</v>
      </c>
      <c r="E515" s="4">
        <f t="shared" si="32"/>
        <v>0.495900000000006</v>
      </c>
      <c r="F515" s="7">
        <f t="shared" si="33"/>
        <v>1.5280041658835279E-2</v>
      </c>
      <c r="K515">
        <f t="shared" si="34"/>
        <v>1</v>
      </c>
      <c r="L515">
        <f t="shared" si="35"/>
        <v>0</v>
      </c>
    </row>
    <row r="516" spans="1:12">
      <c r="A516" s="8">
        <v>44559</v>
      </c>
      <c r="B516" s="15">
        <v>20343040.789999999</v>
      </c>
      <c r="C516" s="31">
        <v>32.548900000000003</v>
      </c>
      <c r="D516" s="31">
        <v>32.619999999999997</v>
      </c>
      <c r="E516" s="4">
        <f t="shared" si="32"/>
        <v>7.1099999999994168E-2</v>
      </c>
      <c r="F516" s="7">
        <f t="shared" si="33"/>
        <v>2.1844056173939566E-3</v>
      </c>
      <c r="K516">
        <f t="shared" si="34"/>
        <v>1</v>
      </c>
      <c r="L516">
        <f t="shared" si="35"/>
        <v>0</v>
      </c>
    </row>
    <row r="517" spans="1:12">
      <c r="A517" s="8">
        <v>44560</v>
      </c>
      <c r="B517" s="15">
        <v>17272315.559999999</v>
      </c>
      <c r="C517" s="31">
        <v>27.6357</v>
      </c>
      <c r="D517" s="32">
        <v>27.86</v>
      </c>
      <c r="E517" s="4">
        <f t="shared" si="32"/>
        <v>0.2242999999999995</v>
      </c>
      <c r="F517" s="7">
        <f t="shared" si="33"/>
        <v>8.116313319365874E-3</v>
      </c>
      <c r="K517">
        <f t="shared" si="34"/>
        <v>1</v>
      </c>
      <c r="L517">
        <f t="shared" si="35"/>
        <v>0</v>
      </c>
    </row>
    <row r="518" spans="1:12">
      <c r="A518" s="8">
        <v>44561</v>
      </c>
      <c r="B518" s="15">
        <v>17260708.190000001</v>
      </c>
      <c r="C518" s="31">
        <v>27.617100000000001</v>
      </c>
      <c r="D518" s="31">
        <v>27.61</v>
      </c>
      <c r="E518" s="4">
        <f t="shared" si="32"/>
        <v>-7.1000000000012164E-3</v>
      </c>
      <c r="F518" s="7">
        <f t="shared" si="33"/>
        <v>-2.5708709458999011E-4</v>
      </c>
      <c r="K518">
        <f t="shared" si="34"/>
        <v>0</v>
      </c>
      <c r="L518">
        <f t="shared" si="35"/>
        <v>1</v>
      </c>
    </row>
    <row r="519" spans="1:12">
      <c r="A519" s="8">
        <v>44564</v>
      </c>
      <c r="B519" s="15">
        <v>17358810.120000001</v>
      </c>
      <c r="C519" s="28">
        <v>27.774100000000001</v>
      </c>
      <c r="D519" s="28">
        <v>28.38</v>
      </c>
      <c r="E519" s="10">
        <f t="shared" si="32"/>
        <v>0.60589999999999833</v>
      </c>
      <c r="F519" s="7">
        <f t="shared" si="33"/>
        <v>2.1815288344176707E-2</v>
      </c>
      <c r="K519">
        <f t="shared" si="34"/>
        <v>1</v>
      </c>
      <c r="L519">
        <f t="shared" si="35"/>
        <v>0</v>
      </c>
    </row>
    <row r="520" spans="1:12">
      <c r="A520" s="8">
        <v>44565</v>
      </c>
      <c r="B520" s="15">
        <v>17356534.199999999</v>
      </c>
      <c r="C520" s="28">
        <v>27.770499999999998</v>
      </c>
      <c r="D520" s="28">
        <v>27.82</v>
      </c>
      <c r="E520" s="10">
        <f t="shared" si="32"/>
        <v>4.9500000000001876E-2</v>
      </c>
      <c r="F520" s="7">
        <f t="shared" si="33"/>
        <v>1.7824670063557328E-3</v>
      </c>
      <c r="K520">
        <f t="shared" si="34"/>
        <v>1</v>
      </c>
      <c r="L520">
        <f t="shared" si="35"/>
        <v>0</v>
      </c>
    </row>
    <row r="521" spans="1:12">
      <c r="A521" s="8">
        <v>44566</v>
      </c>
      <c r="B521" s="17">
        <v>17874624.949999999</v>
      </c>
      <c r="C521" s="32">
        <v>27.499400000000001</v>
      </c>
      <c r="D521" s="28">
        <v>27.51</v>
      </c>
      <c r="E521" s="10">
        <f t="shared" si="32"/>
        <v>1.0600000000000165E-2</v>
      </c>
      <c r="F521" s="7">
        <f t="shared" si="33"/>
        <v>3.8546295555539993E-4</v>
      </c>
      <c r="K521">
        <f t="shared" si="34"/>
        <v>1</v>
      </c>
      <c r="L521">
        <f t="shared" si="35"/>
        <v>0</v>
      </c>
    </row>
    <row r="522" spans="1:12">
      <c r="A522" s="8">
        <v>44567</v>
      </c>
      <c r="B522" s="17">
        <v>17891322.43</v>
      </c>
      <c r="C522" s="32">
        <v>27.525099999999998</v>
      </c>
      <c r="D522" s="28">
        <v>27.48</v>
      </c>
      <c r="E522" s="10">
        <f t="shared" si="32"/>
        <v>-4.509999999999792E-2</v>
      </c>
      <c r="F522" s="7">
        <f t="shared" si="33"/>
        <v>-1.6385044922633495E-3</v>
      </c>
      <c r="K522">
        <f t="shared" si="34"/>
        <v>0</v>
      </c>
      <c r="L522">
        <f t="shared" si="35"/>
        <v>1</v>
      </c>
    </row>
    <row r="523" spans="1:12">
      <c r="A523" s="8">
        <v>44568</v>
      </c>
      <c r="B523" s="17">
        <v>17841012.09</v>
      </c>
      <c r="C523" s="32">
        <v>27.447700000000001</v>
      </c>
      <c r="D523" s="28">
        <v>27.43</v>
      </c>
      <c r="E523" s="10">
        <f t="shared" si="32"/>
        <v>-1.7700000000001381E-2</v>
      </c>
      <c r="F523" s="7">
        <f t="shared" si="33"/>
        <v>-6.4486277538742338E-4</v>
      </c>
      <c r="K523">
        <f t="shared" si="34"/>
        <v>0</v>
      </c>
      <c r="L523">
        <f t="shared" si="35"/>
        <v>1</v>
      </c>
    </row>
    <row r="524" spans="1:12">
      <c r="A524" s="8">
        <v>44571</v>
      </c>
      <c r="B524" s="15">
        <v>17805952.010000002</v>
      </c>
      <c r="C524" s="28">
        <v>27.393799999999999</v>
      </c>
      <c r="D524" s="28">
        <v>27.19</v>
      </c>
      <c r="E524" s="10">
        <f t="shared" si="32"/>
        <v>-0.20379999999999754</v>
      </c>
      <c r="F524" s="7">
        <f t="shared" si="33"/>
        <v>-7.4396396264847352E-3</v>
      </c>
      <c r="K524">
        <f t="shared" si="34"/>
        <v>0</v>
      </c>
      <c r="L524">
        <f t="shared" si="35"/>
        <v>1</v>
      </c>
    </row>
    <row r="525" spans="1:12">
      <c r="A525" s="8">
        <v>44572</v>
      </c>
      <c r="B525" s="17">
        <v>17876034.039999999</v>
      </c>
      <c r="C525" s="32">
        <v>27.5016</v>
      </c>
      <c r="D525" s="28">
        <v>27.42</v>
      </c>
      <c r="E525" s="10">
        <f t="shared" si="32"/>
        <v>-8.1599999999998118E-2</v>
      </c>
      <c r="F525" s="7">
        <f t="shared" si="33"/>
        <v>-2.9671000959943464E-3</v>
      </c>
      <c r="K525">
        <f t="shared" si="34"/>
        <v>0</v>
      </c>
      <c r="L525">
        <f t="shared" si="35"/>
        <v>1</v>
      </c>
    </row>
    <row r="526" spans="1:12">
      <c r="A526" s="8">
        <v>44573</v>
      </c>
      <c r="B526" s="17">
        <v>17869460.57</v>
      </c>
      <c r="C526" s="32">
        <v>27.491499999999998</v>
      </c>
      <c r="D526" s="28">
        <v>27.41</v>
      </c>
      <c r="E526" s="10">
        <f t="shared" si="32"/>
        <v>-8.1499999999998352E-2</v>
      </c>
      <c r="F526" s="7">
        <f t="shared" si="33"/>
        <v>-2.9645526799191879E-3</v>
      </c>
      <c r="K526">
        <f t="shared" si="34"/>
        <v>0</v>
      </c>
      <c r="L526">
        <f t="shared" si="35"/>
        <v>1</v>
      </c>
    </row>
    <row r="527" spans="1:12">
      <c r="A527" s="8">
        <v>44574</v>
      </c>
      <c r="B527" s="17">
        <v>17785809.32</v>
      </c>
      <c r="C527" s="32">
        <v>27.3628</v>
      </c>
      <c r="D527" s="28">
        <v>27.52</v>
      </c>
      <c r="E527" s="10">
        <f t="shared" si="32"/>
        <v>0.15719999999999956</v>
      </c>
      <c r="F527" s="7">
        <f t="shared" si="33"/>
        <v>5.7450260938207917E-3</v>
      </c>
      <c r="K527">
        <f t="shared" si="34"/>
        <v>1</v>
      </c>
      <c r="L527">
        <f t="shared" si="35"/>
        <v>0</v>
      </c>
    </row>
    <row r="528" spans="1:12">
      <c r="A528" s="8">
        <v>44575</v>
      </c>
      <c r="B528" s="17">
        <v>19178579.059999999</v>
      </c>
      <c r="C528" s="32">
        <v>27.398</v>
      </c>
      <c r="D528" s="28">
        <v>27.5</v>
      </c>
      <c r="E528" s="10">
        <f t="shared" si="32"/>
        <v>0.10200000000000031</v>
      </c>
      <c r="F528" s="7">
        <f t="shared" si="33"/>
        <v>3.7228994817140051E-3</v>
      </c>
      <c r="K528">
        <f t="shared" si="34"/>
        <v>1</v>
      </c>
      <c r="L528">
        <f t="shared" si="35"/>
        <v>0</v>
      </c>
    </row>
    <row r="529" spans="1:12">
      <c r="A529" s="8">
        <v>44579</v>
      </c>
      <c r="B529" s="17">
        <v>18988538.760000002</v>
      </c>
      <c r="C529" s="32">
        <v>27.1265</v>
      </c>
      <c r="D529" s="28">
        <v>26.75</v>
      </c>
      <c r="E529" s="10">
        <f t="shared" si="32"/>
        <v>-0.37650000000000006</v>
      </c>
      <c r="F529" s="7">
        <f t="shared" si="33"/>
        <v>-1.3879416806443886E-2</v>
      </c>
      <c r="K529">
        <f t="shared" si="34"/>
        <v>0</v>
      </c>
      <c r="L529">
        <f t="shared" si="35"/>
        <v>1</v>
      </c>
    </row>
    <row r="530" spans="1:12">
      <c r="A530" s="8">
        <v>44580</v>
      </c>
      <c r="B530" s="17">
        <v>18864134.609999999</v>
      </c>
      <c r="C530" s="32">
        <v>26.948799999999999</v>
      </c>
      <c r="D530" s="28">
        <v>26.92</v>
      </c>
      <c r="E530" s="10">
        <f t="shared" si="32"/>
        <v>-2.8799999999996828E-2</v>
      </c>
      <c r="F530" s="7">
        <f t="shared" si="33"/>
        <v>-1.0686932256722685E-3</v>
      </c>
      <c r="K530">
        <f t="shared" si="34"/>
        <v>0</v>
      </c>
      <c r="L530">
        <f t="shared" si="35"/>
        <v>1</v>
      </c>
    </row>
    <row r="531" spans="1:12">
      <c r="A531" s="8">
        <v>44581</v>
      </c>
      <c r="B531" s="17">
        <v>18714608.120000001</v>
      </c>
      <c r="C531" s="32">
        <v>26.735199999999999</v>
      </c>
      <c r="D531" s="28">
        <v>26.67</v>
      </c>
      <c r="E531" s="10">
        <f t="shared" si="32"/>
        <v>-6.519999999999726E-2</v>
      </c>
      <c r="F531" s="7">
        <f t="shared" si="33"/>
        <v>-2.4387324575839068E-3</v>
      </c>
      <c r="K531">
        <f t="shared" si="34"/>
        <v>0</v>
      </c>
      <c r="L531">
        <f t="shared" si="35"/>
        <v>1</v>
      </c>
    </row>
    <row r="532" spans="1:12">
      <c r="A532" s="8">
        <v>44582</v>
      </c>
      <c r="B532" s="17">
        <v>18528300.010000002</v>
      </c>
      <c r="C532" s="32">
        <v>26.469000000000001</v>
      </c>
      <c r="D532" s="28">
        <v>26.53</v>
      </c>
      <c r="E532" s="10">
        <f t="shared" si="32"/>
        <v>6.0999999999999943E-2</v>
      </c>
      <c r="F532" s="7">
        <f t="shared" si="33"/>
        <v>2.3045827194076067E-3</v>
      </c>
      <c r="K532">
        <f t="shared" si="34"/>
        <v>1</v>
      </c>
      <c r="L532">
        <f t="shared" si="35"/>
        <v>0</v>
      </c>
    </row>
    <row r="533" spans="1:12">
      <c r="A533" s="8">
        <v>44585</v>
      </c>
      <c r="B533" s="17">
        <v>18623681.109999999</v>
      </c>
      <c r="C533" s="32">
        <v>26.6053</v>
      </c>
      <c r="D533" s="28">
        <v>27.3</v>
      </c>
      <c r="E533" s="10">
        <f t="shared" si="32"/>
        <v>0.69470000000000098</v>
      </c>
      <c r="F533" s="7">
        <f t="shared" si="33"/>
        <v>2.6111338718225352E-2</v>
      </c>
      <c r="K533">
        <f t="shared" si="34"/>
        <v>1</v>
      </c>
      <c r="L533">
        <f t="shared" si="35"/>
        <v>0</v>
      </c>
    </row>
    <row r="534" spans="1:12">
      <c r="A534" s="8">
        <v>44586</v>
      </c>
      <c r="B534" s="17">
        <v>18486350.010000002</v>
      </c>
      <c r="C534" s="32">
        <v>26.409099999999999</v>
      </c>
      <c r="D534" s="28">
        <v>26.41</v>
      </c>
      <c r="E534" s="10">
        <f t="shared" si="32"/>
        <v>9.0000000000145519E-4</v>
      </c>
      <c r="F534" s="7">
        <f t="shared" si="33"/>
        <v>3.4079162107056101E-5</v>
      </c>
      <c r="K534">
        <f t="shared" si="34"/>
        <v>1</v>
      </c>
      <c r="L534">
        <f t="shared" si="35"/>
        <v>0</v>
      </c>
    </row>
    <row r="535" spans="1:12">
      <c r="A535" s="8">
        <v>44587</v>
      </c>
      <c r="B535" s="17">
        <v>18453960.239999998</v>
      </c>
      <c r="C535" s="32">
        <v>26.3628</v>
      </c>
      <c r="D535" s="28">
        <v>26.37</v>
      </c>
      <c r="E535" s="10">
        <f t="shared" si="32"/>
        <v>7.2000000000009834E-3</v>
      </c>
      <c r="F535" s="7">
        <f t="shared" si="33"/>
        <v>2.7311211252222764E-4</v>
      </c>
      <c r="K535">
        <f t="shared" si="34"/>
        <v>1</v>
      </c>
      <c r="L535">
        <f t="shared" si="35"/>
        <v>0</v>
      </c>
    </row>
    <row r="536" spans="1:12">
      <c r="A536" s="8">
        <v>44588</v>
      </c>
      <c r="B536" s="15">
        <v>18325609.640000001</v>
      </c>
      <c r="C536" s="28">
        <v>26.179400000000001</v>
      </c>
      <c r="D536" s="28">
        <v>26.2</v>
      </c>
      <c r="E536" s="10">
        <f t="shared" si="32"/>
        <v>2.0599999999998175E-2</v>
      </c>
      <c r="F536" s="7">
        <f t="shared" si="33"/>
        <v>7.8687823250334901E-4</v>
      </c>
      <c r="K536">
        <f t="shared" si="34"/>
        <v>1</v>
      </c>
      <c r="L536">
        <f t="shared" si="35"/>
        <v>0</v>
      </c>
    </row>
    <row r="537" spans="1:12">
      <c r="A537" s="8">
        <v>44589</v>
      </c>
      <c r="B537" s="15">
        <v>18480964.82</v>
      </c>
      <c r="C537" s="28">
        <v>26.401399999999999</v>
      </c>
      <c r="D537" s="28">
        <v>26.36</v>
      </c>
      <c r="E537" s="10">
        <f t="shared" si="32"/>
        <v>-4.1399999999999437E-2</v>
      </c>
      <c r="F537" s="7">
        <f t="shared" si="33"/>
        <v>-1.5680986614345996E-3</v>
      </c>
      <c r="K537">
        <f t="shared" si="34"/>
        <v>0</v>
      </c>
      <c r="L537">
        <f t="shared" si="35"/>
        <v>1</v>
      </c>
    </row>
    <row r="538" spans="1:12">
      <c r="A538" s="8">
        <v>44592</v>
      </c>
      <c r="B538" s="17">
        <v>18676612.120000001</v>
      </c>
      <c r="C538" s="32">
        <v>26.680900000000001</v>
      </c>
      <c r="D538" s="28">
        <v>26.67</v>
      </c>
      <c r="E538" s="10">
        <f t="shared" si="32"/>
        <v>-1.0899999999999466E-2</v>
      </c>
      <c r="F538" s="7">
        <f t="shared" si="33"/>
        <v>-4.0853194607376307E-4</v>
      </c>
      <c r="K538">
        <f t="shared" si="34"/>
        <v>0</v>
      </c>
      <c r="L538">
        <f t="shared" si="35"/>
        <v>1</v>
      </c>
    </row>
    <row r="539" spans="1:12">
      <c r="A539" s="9">
        <v>44593</v>
      </c>
      <c r="B539" s="17">
        <v>18764103.640000001</v>
      </c>
      <c r="C539" s="32">
        <v>26.805900000000001</v>
      </c>
      <c r="D539" s="28">
        <v>26.64</v>
      </c>
      <c r="E539" s="10">
        <f t="shared" ref="E539:E557" si="36">(D539-C539)</f>
        <v>-0.1659000000000006</v>
      </c>
      <c r="F539" s="7">
        <f t="shared" ref="F539:F557" si="37">+E539/C539</f>
        <v>-6.1889360178169952E-3</v>
      </c>
      <c r="K539">
        <f t="shared" si="34"/>
        <v>0</v>
      </c>
      <c r="L539">
        <f t="shared" si="35"/>
        <v>1</v>
      </c>
    </row>
    <row r="540" spans="1:12">
      <c r="A540" s="9">
        <v>44594</v>
      </c>
      <c r="B540" s="17">
        <v>18783800.309999999</v>
      </c>
      <c r="C540" s="32">
        <v>26.834</v>
      </c>
      <c r="D540" s="28">
        <v>26.84</v>
      </c>
      <c r="E540" s="10">
        <f t="shared" si="36"/>
        <v>6.0000000000002274E-3</v>
      </c>
      <c r="F540" s="7">
        <f t="shared" si="37"/>
        <v>2.2359692926884653E-4</v>
      </c>
      <c r="K540">
        <f t="shared" si="34"/>
        <v>1</v>
      </c>
      <c r="L540">
        <f t="shared" si="35"/>
        <v>0</v>
      </c>
    </row>
    <row r="541" spans="1:12">
      <c r="A541" s="9">
        <v>44595</v>
      </c>
      <c r="B541" s="17">
        <v>18609270.239999998</v>
      </c>
      <c r="C541" s="32">
        <v>26.584700000000002</v>
      </c>
      <c r="D541" s="32">
        <v>26.59</v>
      </c>
      <c r="E541" s="10">
        <f t="shared" si="36"/>
        <v>5.2999999999983061E-3</v>
      </c>
      <c r="F541" s="7">
        <f t="shared" si="37"/>
        <v>1.9936279137994055E-4</v>
      </c>
      <c r="K541">
        <f t="shared" si="34"/>
        <v>1</v>
      </c>
      <c r="L541">
        <f t="shared" si="35"/>
        <v>0</v>
      </c>
    </row>
    <row r="542" spans="1:12">
      <c r="A542" s="9">
        <v>44596</v>
      </c>
      <c r="B542" s="17">
        <v>18696055.170000002</v>
      </c>
      <c r="C542" s="32">
        <v>26.7087</v>
      </c>
      <c r="D542" s="32">
        <v>26.71</v>
      </c>
      <c r="E542" s="10">
        <f t="shared" si="36"/>
        <v>1.300000000000523E-3</v>
      </c>
      <c r="F542" s="7">
        <f t="shared" si="37"/>
        <v>4.8673278744398751E-5</v>
      </c>
      <c r="K542">
        <f t="shared" si="34"/>
        <v>1</v>
      </c>
      <c r="L542">
        <f t="shared" si="35"/>
        <v>0</v>
      </c>
    </row>
    <row r="543" spans="1:12">
      <c r="A543" s="9">
        <v>44599</v>
      </c>
      <c r="B543" s="15">
        <v>18689459.969999999</v>
      </c>
      <c r="C543" s="28">
        <v>26.699200000000001</v>
      </c>
      <c r="D543" s="32">
        <v>26.63</v>
      </c>
      <c r="E543" s="10">
        <f t="shared" si="36"/>
        <v>-6.9200000000002149E-2</v>
      </c>
      <c r="F543" s="7">
        <f t="shared" si="37"/>
        <v>-2.5918379576916964E-3</v>
      </c>
      <c r="K543">
        <f t="shared" si="34"/>
        <v>0</v>
      </c>
      <c r="L543">
        <f t="shared" si="35"/>
        <v>1</v>
      </c>
    </row>
    <row r="544" spans="1:12">
      <c r="A544" s="9">
        <v>44600</v>
      </c>
      <c r="B544" s="17">
        <v>18810311.66</v>
      </c>
      <c r="C544" s="32">
        <v>26.8719</v>
      </c>
      <c r="D544" s="28">
        <v>27.05</v>
      </c>
      <c r="E544" s="10">
        <f t="shared" si="36"/>
        <v>0.17810000000000059</v>
      </c>
      <c r="F544" s="7">
        <f t="shared" si="37"/>
        <v>6.6277412464321684E-3</v>
      </c>
      <c r="K544">
        <f t="shared" si="34"/>
        <v>1</v>
      </c>
      <c r="L544">
        <f t="shared" si="35"/>
        <v>0</v>
      </c>
    </row>
    <row r="545" spans="1:12">
      <c r="A545" s="9">
        <v>44601</v>
      </c>
      <c r="B545" s="17">
        <v>18957731.600000001</v>
      </c>
      <c r="C545" s="32">
        <v>27.0825</v>
      </c>
      <c r="D545" s="28">
        <v>27.07</v>
      </c>
      <c r="E545" s="10">
        <f t="shared" si="36"/>
        <v>-1.2499999999999289E-2</v>
      </c>
      <c r="F545" s="7">
        <f t="shared" si="37"/>
        <v>-4.6155266315884018E-4</v>
      </c>
      <c r="K545">
        <f t="shared" si="34"/>
        <v>0</v>
      </c>
      <c r="L545">
        <f t="shared" si="35"/>
        <v>1</v>
      </c>
    </row>
    <row r="546" spans="1:12">
      <c r="A546" s="9">
        <v>44602</v>
      </c>
      <c r="B546" s="17">
        <v>18903180.280000001</v>
      </c>
      <c r="C546" s="32">
        <v>27.0045</v>
      </c>
      <c r="D546" s="28">
        <v>26.99</v>
      </c>
      <c r="E546" s="10">
        <f t="shared" si="36"/>
        <v>-1.4500000000001734E-2</v>
      </c>
      <c r="F546" s="7">
        <f t="shared" si="37"/>
        <v>-5.3694754577947128E-4</v>
      </c>
      <c r="K546">
        <f t="shared" si="34"/>
        <v>0</v>
      </c>
      <c r="L546">
        <f t="shared" si="35"/>
        <v>1</v>
      </c>
    </row>
    <row r="547" spans="1:12">
      <c r="A547" s="9">
        <v>44603</v>
      </c>
      <c r="B547" s="17">
        <v>18707813.32</v>
      </c>
      <c r="C547" s="32">
        <v>26.7254</v>
      </c>
      <c r="D547" s="28">
        <v>26.73</v>
      </c>
      <c r="E547" s="10">
        <f t="shared" si="36"/>
        <v>4.5999999999999375E-3</v>
      </c>
      <c r="F547" s="7">
        <f t="shared" si="37"/>
        <v>1.721209037095773E-4</v>
      </c>
      <c r="K547">
        <f t="shared" si="34"/>
        <v>1</v>
      </c>
      <c r="L547">
        <f t="shared" si="35"/>
        <v>0</v>
      </c>
    </row>
    <row r="548" spans="1:12">
      <c r="A548" s="9">
        <v>44606</v>
      </c>
      <c r="B548" s="17">
        <v>18723756.940000001</v>
      </c>
      <c r="C548" s="32">
        <v>26.748200000000001</v>
      </c>
      <c r="D548" s="28">
        <v>26.57</v>
      </c>
      <c r="E548" s="10">
        <f t="shared" si="36"/>
        <v>-0.17820000000000036</v>
      </c>
      <c r="F548" s="7">
        <f t="shared" si="37"/>
        <v>-6.6621305358865405E-3</v>
      </c>
      <c r="K548">
        <f t="shared" si="34"/>
        <v>0</v>
      </c>
      <c r="L548">
        <f t="shared" si="35"/>
        <v>1</v>
      </c>
    </row>
    <row r="549" spans="1:12">
      <c r="A549" s="9">
        <v>44607</v>
      </c>
      <c r="B549" s="17">
        <v>18935487.129999999</v>
      </c>
      <c r="C549" s="32">
        <v>27.050699999999999</v>
      </c>
      <c r="D549" s="28">
        <v>27.07</v>
      </c>
      <c r="E549" s="10">
        <f t="shared" si="36"/>
        <v>1.9300000000001205E-2</v>
      </c>
      <c r="F549" s="7">
        <f t="shared" si="37"/>
        <v>7.1347506718869404E-4</v>
      </c>
      <c r="K549">
        <f t="shared" si="34"/>
        <v>1</v>
      </c>
      <c r="L549">
        <f t="shared" si="35"/>
        <v>0</v>
      </c>
    </row>
    <row r="550" spans="1:12">
      <c r="A550" s="9">
        <v>44608</v>
      </c>
      <c r="B550" s="17">
        <v>20290682.27</v>
      </c>
      <c r="C550" s="32">
        <v>27.054200000000002</v>
      </c>
      <c r="D550" s="28">
        <v>26.89</v>
      </c>
      <c r="E550" s="10">
        <f t="shared" si="36"/>
        <v>-0.16420000000000101</v>
      </c>
      <c r="F550" s="7">
        <f t="shared" si="37"/>
        <v>-6.0692979278633629E-3</v>
      </c>
      <c r="K550">
        <f t="shared" si="34"/>
        <v>0</v>
      </c>
      <c r="L550">
        <f t="shared" si="35"/>
        <v>1</v>
      </c>
    </row>
    <row r="551" spans="1:12">
      <c r="A551" s="9">
        <v>44609</v>
      </c>
      <c r="B551" s="17">
        <v>20028086.66</v>
      </c>
      <c r="C551" s="32">
        <v>26.7041</v>
      </c>
      <c r="D551" s="28">
        <v>26.49</v>
      </c>
      <c r="E551" s="10">
        <f t="shared" si="36"/>
        <v>-0.21410000000000196</v>
      </c>
      <c r="F551" s="7">
        <f t="shared" si="37"/>
        <v>-8.0174954407750861E-3</v>
      </c>
      <c r="K551">
        <f t="shared" si="34"/>
        <v>0</v>
      </c>
      <c r="L551">
        <f t="shared" si="35"/>
        <v>1</v>
      </c>
    </row>
    <row r="552" spans="1:12">
      <c r="A552" s="9">
        <v>44610</v>
      </c>
      <c r="B552" s="17">
        <v>19927707.609999999</v>
      </c>
      <c r="C552" s="32">
        <v>26.5703</v>
      </c>
      <c r="D552" s="28">
        <v>26.52</v>
      </c>
      <c r="E552" s="10">
        <f t="shared" si="36"/>
        <v>-5.0300000000000011E-2</v>
      </c>
      <c r="F552" s="7">
        <f t="shared" si="37"/>
        <v>-1.8930911581728476E-3</v>
      </c>
      <c r="K552">
        <f t="shared" si="34"/>
        <v>0</v>
      </c>
      <c r="L552">
        <f t="shared" si="35"/>
        <v>1</v>
      </c>
    </row>
    <row r="553" spans="1:12">
      <c r="A553" s="9">
        <v>44614</v>
      </c>
      <c r="B553" s="15">
        <v>19840916.190000001</v>
      </c>
      <c r="C553" s="28">
        <v>26.454599999999999</v>
      </c>
      <c r="D553" s="28">
        <v>26.39</v>
      </c>
      <c r="E553" s="10">
        <f t="shared" si="36"/>
        <v>-6.4599999999998658E-2</v>
      </c>
      <c r="F553" s="7">
        <f t="shared" si="37"/>
        <v>-2.441919363740093E-3</v>
      </c>
      <c r="K553">
        <f t="shared" si="34"/>
        <v>0</v>
      </c>
      <c r="L553">
        <f t="shared" si="35"/>
        <v>1</v>
      </c>
    </row>
    <row r="554" spans="1:12">
      <c r="A554" s="9">
        <v>44615</v>
      </c>
      <c r="B554" s="15">
        <v>19705851.789999999</v>
      </c>
      <c r="C554" s="28">
        <v>26.2745</v>
      </c>
      <c r="D554" s="28">
        <v>26.28</v>
      </c>
      <c r="E554" s="10">
        <f t="shared" si="36"/>
        <v>5.5000000000013927E-3</v>
      </c>
      <c r="F554" s="7">
        <f t="shared" si="37"/>
        <v>2.0932843631663373E-4</v>
      </c>
      <c r="K554">
        <f t="shared" si="34"/>
        <v>1</v>
      </c>
      <c r="L554">
        <f t="shared" si="35"/>
        <v>0</v>
      </c>
    </row>
    <row r="555" spans="1:12">
      <c r="A555" s="9">
        <v>44616</v>
      </c>
      <c r="B555" s="17">
        <v>19834489.239999998</v>
      </c>
      <c r="C555" s="32">
        <v>26.446000000000002</v>
      </c>
      <c r="D555" s="28">
        <v>26.31</v>
      </c>
      <c r="E555" s="10">
        <f t="shared" si="36"/>
        <v>-0.13600000000000279</v>
      </c>
      <c r="F555" s="7">
        <f t="shared" si="37"/>
        <v>-5.1425546396431515E-3</v>
      </c>
      <c r="K555">
        <f t="shared" si="34"/>
        <v>0</v>
      </c>
      <c r="L555">
        <f t="shared" si="35"/>
        <v>1</v>
      </c>
    </row>
    <row r="556" spans="1:12">
      <c r="A556" s="9">
        <v>44617</v>
      </c>
      <c r="B556" s="17">
        <v>20066800.859999999</v>
      </c>
      <c r="C556" s="32">
        <v>26.755700000000001</v>
      </c>
      <c r="D556" s="28">
        <v>26.59</v>
      </c>
      <c r="E556" s="10">
        <f t="shared" si="36"/>
        <v>-0.16570000000000107</v>
      </c>
      <c r="F556" s="7">
        <f t="shared" si="37"/>
        <v>-6.1930728779288546E-3</v>
      </c>
      <c r="K556">
        <f t="shared" si="34"/>
        <v>0</v>
      </c>
      <c r="L556">
        <f t="shared" si="35"/>
        <v>1</v>
      </c>
    </row>
    <row r="557" spans="1:12">
      <c r="A557" s="9">
        <v>44620</v>
      </c>
      <c r="B557" s="18">
        <v>19910095.780000001</v>
      </c>
      <c r="C557" s="28">
        <v>26.546800000000001</v>
      </c>
      <c r="D557" s="28">
        <v>26.35</v>
      </c>
      <c r="E557" s="10">
        <f t="shared" si="36"/>
        <v>-0.19679999999999964</v>
      </c>
      <c r="F557" s="7">
        <f t="shared" si="37"/>
        <v>-7.4133228863742387E-3</v>
      </c>
      <c r="K557">
        <f t="shared" si="34"/>
        <v>0</v>
      </c>
      <c r="L557">
        <f t="shared" si="35"/>
        <v>1</v>
      </c>
    </row>
    <row r="558" spans="1:12">
      <c r="A558" s="9">
        <v>44621</v>
      </c>
      <c r="B558" s="17">
        <v>19628475.829999998</v>
      </c>
      <c r="C558" s="32">
        <v>26.171299999999999</v>
      </c>
      <c r="D558" s="28">
        <v>26.42</v>
      </c>
      <c r="E558" s="10">
        <f t="shared" ref="E558:E580" si="38">(D558-C558)</f>
        <v>0.24870000000000303</v>
      </c>
      <c r="F558" s="7">
        <f t="shared" ref="F558:F580" si="39">+E558/C558</f>
        <v>9.5027759415849816E-3</v>
      </c>
      <c r="K558">
        <f t="shared" si="34"/>
        <v>1</v>
      </c>
      <c r="L558">
        <f t="shared" si="35"/>
        <v>0</v>
      </c>
    </row>
    <row r="559" spans="1:12">
      <c r="A559" s="9">
        <v>44622</v>
      </c>
      <c r="B559" s="17">
        <v>19950834.359999999</v>
      </c>
      <c r="C559" s="32">
        <v>26.601099999999999</v>
      </c>
      <c r="D559" s="28">
        <v>26.63</v>
      </c>
      <c r="E559" s="10">
        <f t="shared" si="38"/>
        <v>2.8900000000000148E-2</v>
      </c>
      <c r="F559" s="7">
        <f t="shared" si="39"/>
        <v>1.0864212382194777E-3</v>
      </c>
      <c r="K559">
        <f t="shared" si="34"/>
        <v>1</v>
      </c>
      <c r="L559">
        <f t="shared" si="35"/>
        <v>0</v>
      </c>
    </row>
    <row r="560" spans="1:12">
      <c r="A560" s="9">
        <v>44623</v>
      </c>
      <c r="B560" s="17">
        <v>19816646.25</v>
      </c>
      <c r="C560" s="32">
        <v>26.4222</v>
      </c>
      <c r="D560" s="28">
        <v>26.64</v>
      </c>
      <c r="E560" s="10">
        <f t="shared" si="38"/>
        <v>0.21780000000000044</v>
      </c>
      <c r="F560" s="7">
        <f t="shared" si="39"/>
        <v>8.2430683289052547E-3</v>
      </c>
      <c r="K560">
        <f t="shared" si="34"/>
        <v>1</v>
      </c>
      <c r="L560">
        <f t="shared" si="35"/>
        <v>0</v>
      </c>
    </row>
    <row r="561" spans="1:12">
      <c r="A561" s="9">
        <v>44624</v>
      </c>
      <c r="B561" s="17">
        <v>19571110.100000001</v>
      </c>
      <c r="C561" s="32">
        <v>26.094799999999999</v>
      </c>
      <c r="D561" s="28">
        <v>26.05</v>
      </c>
      <c r="E561" s="10">
        <f t="shared" si="38"/>
        <v>-4.4799999999998619E-2</v>
      </c>
      <c r="F561" s="7">
        <f t="shared" si="39"/>
        <v>-1.7168171436454244E-3</v>
      </c>
      <c r="K561">
        <f t="shared" si="34"/>
        <v>0</v>
      </c>
      <c r="L561">
        <f t="shared" si="35"/>
        <v>1</v>
      </c>
    </row>
    <row r="562" spans="1:12">
      <c r="A562" s="9">
        <v>44627</v>
      </c>
      <c r="B562" s="17">
        <v>19273642.32</v>
      </c>
      <c r="C562" s="32">
        <v>25.6982</v>
      </c>
      <c r="D562" s="28">
        <v>25.59</v>
      </c>
      <c r="E562" s="10">
        <f t="shared" si="38"/>
        <v>-0.10820000000000007</v>
      </c>
      <c r="F562" s="7">
        <f t="shared" si="39"/>
        <v>-4.2104116241604497E-3</v>
      </c>
      <c r="K562">
        <f t="shared" si="34"/>
        <v>0</v>
      </c>
      <c r="L562">
        <f t="shared" si="35"/>
        <v>1</v>
      </c>
    </row>
    <row r="563" spans="1:12">
      <c r="A563" s="9">
        <v>44628</v>
      </c>
      <c r="B563" s="17">
        <v>19388674.989999998</v>
      </c>
      <c r="C563" s="32">
        <v>25.851600000000001</v>
      </c>
      <c r="D563" s="28">
        <v>26.2</v>
      </c>
      <c r="E563" s="10">
        <f t="shared" si="38"/>
        <v>0.34839999999999804</v>
      </c>
      <c r="F563" s="7">
        <f t="shared" si="39"/>
        <v>1.3476922124742685E-2</v>
      </c>
      <c r="K563">
        <f t="shared" si="34"/>
        <v>1</v>
      </c>
      <c r="L563">
        <f t="shared" si="35"/>
        <v>0</v>
      </c>
    </row>
    <row r="564" spans="1:12">
      <c r="A564" s="9">
        <v>44629</v>
      </c>
      <c r="B564" s="17">
        <v>19698227.489999998</v>
      </c>
      <c r="C564" s="32">
        <v>26.264299999999999</v>
      </c>
      <c r="D564" s="28">
        <v>26.24</v>
      </c>
      <c r="E564" s="10">
        <f t="shared" si="38"/>
        <v>-2.430000000000021E-2</v>
      </c>
      <c r="F564" s="7">
        <f t="shared" si="39"/>
        <v>-9.252102664072605E-4</v>
      </c>
      <c r="K564">
        <f t="shared" ref="K564:K579" si="40">IF(E564&gt;0,1,0)</f>
        <v>0</v>
      </c>
      <c r="L564">
        <f t="shared" ref="L564:L579" si="41">IF(E564&lt;0,1,0)</f>
        <v>1</v>
      </c>
    </row>
    <row r="565" spans="1:12">
      <c r="A565" s="9">
        <v>44630</v>
      </c>
      <c r="B565" s="17">
        <v>19734731.73</v>
      </c>
      <c r="C565" s="32">
        <v>26.312999999999999</v>
      </c>
      <c r="D565" s="28">
        <v>26.48</v>
      </c>
      <c r="E565" s="1">
        <f t="shared" si="38"/>
        <v>0.16700000000000159</v>
      </c>
      <c r="F565" s="11">
        <f t="shared" si="39"/>
        <v>6.3466727473112756E-3</v>
      </c>
      <c r="K565">
        <f t="shared" si="40"/>
        <v>1</v>
      </c>
      <c r="L565">
        <f t="shared" si="41"/>
        <v>0</v>
      </c>
    </row>
    <row r="566" spans="1:12">
      <c r="A566" s="9">
        <v>44631</v>
      </c>
      <c r="B566" s="17">
        <v>19631402.190000001</v>
      </c>
      <c r="C566" s="32">
        <v>26.1752</v>
      </c>
      <c r="D566" s="28">
        <v>25.98</v>
      </c>
      <c r="E566" s="1">
        <f t="shared" si="38"/>
        <v>-0.19519999999999982</v>
      </c>
      <c r="F566" s="11">
        <f t="shared" si="39"/>
        <v>-7.4574406308261188E-3</v>
      </c>
      <c r="K566">
        <f t="shared" si="40"/>
        <v>0</v>
      </c>
      <c r="L566">
        <f t="shared" si="41"/>
        <v>1</v>
      </c>
    </row>
    <row r="567" spans="1:12">
      <c r="A567" s="9">
        <v>44634</v>
      </c>
      <c r="B567" s="17">
        <v>19739255.32</v>
      </c>
      <c r="C567" s="32">
        <v>26.318999999999999</v>
      </c>
      <c r="D567" s="28">
        <v>26.44</v>
      </c>
      <c r="E567" s="1">
        <f t="shared" si="38"/>
        <v>0.12100000000000222</v>
      </c>
      <c r="F567" s="11">
        <f t="shared" si="39"/>
        <v>4.5974391124283679E-3</v>
      </c>
      <c r="K567">
        <f t="shared" si="40"/>
        <v>1</v>
      </c>
      <c r="L567">
        <f t="shared" si="41"/>
        <v>0</v>
      </c>
    </row>
    <row r="568" spans="1:12">
      <c r="A568" s="9">
        <v>44635</v>
      </c>
      <c r="B568" s="15">
        <v>19919598.530000001</v>
      </c>
      <c r="C568" s="28">
        <v>26.5595</v>
      </c>
      <c r="D568" s="28">
        <v>26.26</v>
      </c>
      <c r="E568" s="1">
        <f t="shared" si="38"/>
        <v>-0.29949999999999832</v>
      </c>
      <c r="F568" s="11">
        <f t="shared" si="39"/>
        <v>-1.1276567706470314E-2</v>
      </c>
      <c r="K568">
        <f t="shared" si="40"/>
        <v>0</v>
      </c>
      <c r="L568">
        <f t="shared" si="41"/>
        <v>1</v>
      </c>
    </row>
    <row r="569" spans="1:12">
      <c r="A569" s="9">
        <v>44636</v>
      </c>
      <c r="B569" s="17">
        <v>20055817.41</v>
      </c>
      <c r="C569" s="32">
        <v>26.741099999999999</v>
      </c>
      <c r="D569" s="28">
        <v>26.41</v>
      </c>
      <c r="E569" s="1">
        <f t="shared" si="38"/>
        <v>-0.33109999999999928</v>
      </c>
      <c r="F569" s="11">
        <f t="shared" si="39"/>
        <v>-1.238168960887919E-2</v>
      </c>
      <c r="K569">
        <f t="shared" si="40"/>
        <v>0</v>
      </c>
      <c r="L569">
        <f t="shared" si="41"/>
        <v>1</v>
      </c>
    </row>
    <row r="570" spans="1:12">
      <c r="A570" s="9">
        <v>44637</v>
      </c>
      <c r="B570" s="17">
        <v>20192787.550000001</v>
      </c>
      <c r="C570" s="32">
        <v>26.9237</v>
      </c>
      <c r="D570" s="28">
        <v>26.89</v>
      </c>
      <c r="E570" s="1">
        <f t="shared" si="38"/>
        <v>-3.3699999999999619E-2</v>
      </c>
      <c r="F570" s="11">
        <f t="shared" si="39"/>
        <v>-1.251685318139766E-3</v>
      </c>
      <c r="K570">
        <f t="shared" si="40"/>
        <v>0</v>
      </c>
      <c r="L570">
        <f t="shared" si="41"/>
        <v>1</v>
      </c>
    </row>
    <row r="571" spans="1:12">
      <c r="A571" s="9">
        <v>44638</v>
      </c>
      <c r="B571" s="17">
        <v>20239647.18</v>
      </c>
      <c r="C571" s="32">
        <v>26.9862</v>
      </c>
      <c r="D571" s="28">
        <v>26.93</v>
      </c>
      <c r="E571" s="1">
        <f t="shared" si="38"/>
        <v>-5.6200000000000472E-2</v>
      </c>
      <c r="F571" s="11">
        <f t="shared" si="39"/>
        <v>-2.082545893827233E-3</v>
      </c>
      <c r="K571">
        <f t="shared" si="40"/>
        <v>0</v>
      </c>
      <c r="L571">
        <f t="shared" si="41"/>
        <v>1</v>
      </c>
    </row>
    <row r="572" spans="1:12">
      <c r="A572" s="9">
        <v>44641</v>
      </c>
      <c r="B572" s="17">
        <v>20345139.960000001</v>
      </c>
      <c r="C572" s="32">
        <v>27.126899999999999</v>
      </c>
      <c r="D572" s="28">
        <v>26.73</v>
      </c>
      <c r="E572" s="1">
        <f t="shared" si="38"/>
        <v>-0.3968999999999987</v>
      </c>
      <c r="F572" s="11">
        <f t="shared" si="39"/>
        <v>-1.4631233203941428E-2</v>
      </c>
      <c r="K572">
        <f t="shared" si="40"/>
        <v>0</v>
      </c>
      <c r="L572">
        <f t="shared" si="41"/>
        <v>1</v>
      </c>
    </row>
    <row r="573" spans="1:12">
      <c r="A573" s="9">
        <v>44642</v>
      </c>
      <c r="B573" s="17">
        <v>20449686.57</v>
      </c>
      <c r="C573" s="32">
        <v>27.266200000000001</v>
      </c>
      <c r="D573" s="28">
        <v>27.18</v>
      </c>
      <c r="E573" s="1">
        <f t="shared" si="38"/>
        <v>-8.6200000000001609E-2</v>
      </c>
      <c r="F573" s="11">
        <f t="shared" si="39"/>
        <v>-3.1614233006433462E-3</v>
      </c>
      <c r="K573">
        <f t="shared" si="40"/>
        <v>0</v>
      </c>
      <c r="L573">
        <f t="shared" si="41"/>
        <v>1</v>
      </c>
    </row>
    <row r="574" spans="1:12">
      <c r="A574" s="9">
        <v>44643</v>
      </c>
      <c r="B574" s="17">
        <v>20297179.57</v>
      </c>
      <c r="C574" s="32">
        <v>27.062899999999999</v>
      </c>
      <c r="D574" s="28">
        <v>27.08</v>
      </c>
      <c r="E574" s="1">
        <f t="shared" si="38"/>
        <v>1.7099999999999227E-2</v>
      </c>
      <c r="F574" s="11">
        <f t="shared" si="39"/>
        <v>6.318613304560571E-4</v>
      </c>
      <c r="K574">
        <f t="shared" si="40"/>
        <v>1</v>
      </c>
      <c r="L574">
        <f t="shared" si="41"/>
        <v>0</v>
      </c>
    </row>
    <row r="575" spans="1:12">
      <c r="A575" s="9">
        <v>44644</v>
      </c>
      <c r="B575" s="17">
        <v>20426144.399999999</v>
      </c>
      <c r="C575" s="32">
        <v>27.2349</v>
      </c>
      <c r="D575" s="28">
        <v>27.2</v>
      </c>
      <c r="E575" s="1">
        <f t="shared" si="38"/>
        <v>-3.4900000000000375E-2</v>
      </c>
      <c r="F575" s="11">
        <f t="shared" si="39"/>
        <v>-1.2814440295356464E-3</v>
      </c>
      <c r="K575">
        <f t="shared" si="40"/>
        <v>0</v>
      </c>
      <c r="L575">
        <f t="shared" si="41"/>
        <v>1</v>
      </c>
    </row>
    <row r="576" spans="1:12">
      <c r="A576" s="9">
        <v>44645</v>
      </c>
      <c r="B576" s="17">
        <v>20510520.48</v>
      </c>
      <c r="C576" s="32">
        <v>27.3474</v>
      </c>
      <c r="D576" s="28">
        <v>27.32</v>
      </c>
      <c r="E576" s="1">
        <f t="shared" si="38"/>
        <v>-2.7400000000000091E-2</v>
      </c>
      <c r="F576" s="11">
        <f t="shared" si="39"/>
        <v>-1.0019234003963847E-3</v>
      </c>
      <c r="K576">
        <f t="shared" si="40"/>
        <v>0</v>
      </c>
      <c r="L576">
        <f t="shared" si="41"/>
        <v>1</v>
      </c>
    </row>
    <row r="577" spans="1:12">
      <c r="A577" s="9">
        <v>44648</v>
      </c>
      <c r="B577" s="17">
        <v>20543582.670000002</v>
      </c>
      <c r="C577" s="32">
        <v>27.391400000000001</v>
      </c>
      <c r="D577" s="28">
        <v>27.38</v>
      </c>
      <c r="E577" s="1">
        <f t="shared" si="38"/>
        <v>-1.1400000000001853E-2</v>
      </c>
      <c r="F577" s="11">
        <f t="shared" si="39"/>
        <v>-4.1618902283205138E-4</v>
      </c>
      <c r="K577">
        <f t="shared" si="40"/>
        <v>0</v>
      </c>
      <c r="L577">
        <f t="shared" si="41"/>
        <v>1</v>
      </c>
    </row>
    <row r="578" spans="1:12">
      <c r="A578" s="9">
        <v>44649</v>
      </c>
      <c r="B578" s="17">
        <v>17962979.32</v>
      </c>
      <c r="C578" s="32">
        <v>27.635400000000001</v>
      </c>
      <c r="D578" s="28">
        <v>27.6</v>
      </c>
      <c r="E578" s="1">
        <f t="shared" si="38"/>
        <v>-3.539999999999921E-2</v>
      </c>
      <c r="F578" s="11">
        <f t="shared" si="39"/>
        <v>-1.2809657178835556E-3</v>
      </c>
      <c r="K578">
        <f t="shared" si="40"/>
        <v>0</v>
      </c>
      <c r="L578">
        <f t="shared" si="41"/>
        <v>1</v>
      </c>
    </row>
    <row r="579" spans="1:12">
      <c r="A579" s="9">
        <v>44650</v>
      </c>
      <c r="B579" s="17">
        <v>17842526.800000001</v>
      </c>
      <c r="C579" s="32">
        <v>27.45</v>
      </c>
      <c r="D579" s="28">
        <v>27.46</v>
      </c>
      <c r="E579" s="1">
        <f t="shared" si="38"/>
        <v>1.0000000000001563E-2</v>
      </c>
      <c r="F579" s="11">
        <f t="shared" si="39"/>
        <v>3.6429872495451963E-4</v>
      </c>
      <c r="K579">
        <f t="shared" si="40"/>
        <v>1</v>
      </c>
      <c r="L579">
        <f t="shared" si="41"/>
        <v>0</v>
      </c>
    </row>
    <row r="580" spans="1:12">
      <c r="A580" s="9">
        <v>44651</v>
      </c>
      <c r="B580" s="17">
        <v>17714704.66</v>
      </c>
      <c r="C580" s="32">
        <v>27.253399999999999</v>
      </c>
      <c r="D580" s="28">
        <v>27.24</v>
      </c>
      <c r="E580" s="1">
        <f t="shared" si="38"/>
        <v>-1.3400000000000745E-2</v>
      </c>
      <c r="F580" s="11">
        <f t="shared" si="39"/>
        <v>-4.9168177181565403E-4</v>
      </c>
      <c r="G580">
        <f>SUM(K328:K580)</f>
        <v>103</v>
      </c>
      <c r="H580">
        <f>SUM(L328:L580)</f>
        <v>145</v>
      </c>
      <c r="K580">
        <f>IF(E580&gt;0,1,0)</f>
        <v>0</v>
      </c>
      <c r="L580">
        <f>IF(E580&lt;0,1,0)</f>
        <v>1</v>
      </c>
    </row>
    <row r="581" spans="1:12">
      <c r="A581" s="3">
        <v>44652</v>
      </c>
      <c r="B581" s="15">
        <v>17770359.84</v>
      </c>
      <c r="C581" s="28">
        <v>27.338999999999999</v>
      </c>
      <c r="D581" s="28">
        <v>27.36</v>
      </c>
      <c r="E581" s="1">
        <f t="shared" ref="E581:E644" si="42">(D581-C581)</f>
        <v>2.1000000000000796E-2</v>
      </c>
      <c r="F581" s="11">
        <f t="shared" ref="F581:F644" si="43">+E581/C581</f>
        <v>7.6813343575115396E-4</v>
      </c>
      <c r="K581">
        <f t="shared" ref="K581:K644" si="44">IF(E581&gt;0,1,0)</f>
        <v>1</v>
      </c>
      <c r="L581">
        <f t="shared" ref="L581:L644" si="45">IF(E581&lt;0,1,0)</f>
        <v>0</v>
      </c>
    </row>
    <row r="582" spans="1:12">
      <c r="A582" s="3">
        <v>44655</v>
      </c>
      <c r="B582" s="15">
        <v>17802458.27</v>
      </c>
      <c r="C582" s="28">
        <v>27.388400000000001</v>
      </c>
      <c r="D582" s="28">
        <v>27.73</v>
      </c>
      <c r="E582" s="1">
        <f t="shared" si="42"/>
        <v>0.34159999999999968</v>
      </c>
      <c r="F582" s="11">
        <f t="shared" si="43"/>
        <v>1.2472433585021384E-2</v>
      </c>
      <c r="K582">
        <f t="shared" si="44"/>
        <v>1</v>
      </c>
      <c r="L582">
        <f t="shared" si="45"/>
        <v>0</v>
      </c>
    </row>
    <row r="583" spans="1:12">
      <c r="A583" s="3">
        <v>44656</v>
      </c>
      <c r="B583" s="17">
        <v>17749227.48</v>
      </c>
      <c r="C583" s="32">
        <v>27.3065</v>
      </c>
      <c r="D583" s="28">
        <v>27.2</v>
      </c>
      <c r="E583" s="1">
        <f t="shared" si="42"/>
        <v>-0.10650000000000048</v>
      </c>
      <c r="F583" s="11">
        <f t="shared" si="43"/>
        <v>-3.9001702891253175E-3</v>
      </c>
      <c r="K583">
        <f t="shared" si="44"/>
        <v>0</v>
      </c>
      <c r="L583">
        <f t="shared" si="45"/>
        <v>1</v>
      </c>
    </row>
    <row r="584" spans="1:12">
      <c r="A584" s="3">
        <v>44657</v>
      </c>
      <c r="B584" s="15">
        <v>17669856.850000001</v>
      </c>
      <c r="C584" s="31">
        <v>27.1844</v>
      </c>
      <c r="D584" s="28">
        <v>27.2</v>
      </c>
      <c r="E584" s="1">
        <f t="shared" si="42"/>
        <v>1.559999999999917E-2</v>
      </c>
      <c r="F584" s="11">
        <f t="shared" si="43"/>
        <v>5.738585365135582E-4</v>
      </c>
      <c r="K584">
        <f t="shared" si="44"/>
        <v>1</v>
      </c>
      <c r="L584">
        <f t="shared" si="45"/>
        <v>0</v>
      </c>
    </row>
    <row r="585" spans="1:12">
      <c r="A585" s="3">
        <v>44658</v>
      </c>
      <c r="B585" s="15">
        <v>17704910.649999999</v>
      </c>
      <c r="C585" s="28">
        <v>27.238299999999999</v>
      </c>
      <c r="D585" s="28">
        <v>27.24</v>
      </c>
      <c r="E585" s="1">
        <f t="shared" si="42"/>
        <v>1.6999999999995907E-3</v>
      </c>
      <c r="F585" s="11">
        <f t="shared" si="43"/>
        <v>6.2412118230564714E-5</v>
      </c>
      <c r="K585">
        <f t="shared" si="44"/>
        <v>1</v>
      </c>
      <c r="L585">
        <f t="shared" si="45"/>
        <v>0</v>
      </c>
    </row>
    <row r="586" spans="1:12">
      <c r="A586" s="3">
        <v>44659</v>
      </c>
      <c r="B586" s="15">
        <v>17712053.030000001</v>
      </c>
      <c r="C586" s="28">
        <v>27.249300000000002</v>
      </c>
      <c r="D586" s="28">
        <v>27.27</v>
      </c>
      <c r="E586" s="1">
        <f t="shared" si="42"/>
        <v>2.0699999999997942E-2</v>
      </c>
      <c r="F586" s="11">
        <f t="shared" si="43"/>
        <v>7.5965254153310144E-4</v>
      </c>
      <c r="K586">
        <f t="shared" si="44"/>
        <v>1</v>
      </c>
      <c r="L586">
        <f t="shared" si="45"/>
        <v>0</v>
      </c>
    </row>
    <row r="587" spans="1:12">
      <c r="A587" s="3">
        <v>44662</v>
      </c>
      <c r="B587" s="15">
        <v>18327213.670000002</v>
      </c>
      <c r="C587" s="28">
        <v>27.151399999999999</v>
      </c>
      <c r="D587" s="28">
        <v>27.22</v>
      </c>
      <c r="E587" s="1">
        <f t="shared" si="42"/>
        <v>6.8599999999999994E-2</v>
      </c>
      <c r="F587" s="11">
        <f t="shared" si="43"/>
        <v>2.5265732153774757E-3</v>
      </c>
      <c r="K587">
        <f t="shared" si="44"/>
        <v>1</v>
      </c>
      <c r="L587">
        <f t="shared" si="45"/>
        <v>0</v>
      </c>
    </row>
    <row r="588" spans="1:12">
      <c r="A588" s="3">
        <v>44663</v>
      </c>
      <c r="B588" s="15">
        <v>18283587.59</v>
      </c>
      <c r="C588" s="28">
        <v>27.0868</v>
      </c>
      <c r="D588" s="28">
        <v>27.03</v>
      </c>
      <c r="E588" s="1">
        <f t="shared" si="42"/>
        <v>-5.6799999999999073E-2</v>
      </c>
      <c r="F588" s="11">
        <f t="shared" si="43"/>
        <v>-2.0969623580489047E-3</v>
      </c>
      <c r="K588">
        <f t="shared" si="44"/>
        <v>0</v>
      </c>
      <c r="L588">
        <f t="shared" si="45"/>
        <v>1</v>
      </c>
    </row>
    <row r="589" spans="1:12">
      <c r="A589" s="3">
        <v>44664</v>
      </c>
      <c r="B589" s="15">
        <v>18373037.34</v>
      </c>
      <c r="C589" s="28">
        <v>27.2193</v>
      </c>
      <c r="D589" s="28">
        <v>27.21</v>
      </c>
      <c r="E589" s="1">
        <f t="shared" si="42"/>
        <v>-9.2999999999996419E-3</v>
      </c>
      <c r="F589" s="11">
        <f t="shared" si="43"/>
        <v>-3.416693302178837E-4</v>
      </c>
      <c r="K589">
        <f t="shared" si="44"/>
        <v>0</v>
      </c>
      <c r="L589">
        <f t="shared" si="45"/>
        <v>1</v>
      </c>
    </row>
    <row r="590" spans="1:12">
      <c r="A590" s="3">
        <v>44665</v>
      </c>
      <c r="B590" s="15">
        <v>18354639.719999999</v>
      </c>
      <c r="C590" s="28">
        <v>27.1921</v>
      </c>
      <c r="D590" s="28">
        <v>27.21</v>
      </c>
      <c r="E590" s="1">
        <f t="shared" si="42"/>
        <v>1.7900000000000915E-2</v>
      </c>
      <c r="F590" s="11">
        <f t="shared" si="43"/>
        <v>6.5827942674530153E-4</v>
      </c>
      <c r="K590">
        <f t="shared" si="44"/>
        <v>1</v>
      </c>
      <c r="L590">
        <f t="shared" si="45"/>
        <v>0</v>
      </c>
    </row>
    <row r="591" spans="1:12">
      <c r="A591" s="3">
        <v>44669</v>
      </c>
      <c r="B591" s="15">
        <v>18343137.460000001</v>
      </c>
      <c r="C591" s="28">
        <v>27.175000000000001</v>
      </c>
      <c r="D591" s="28">
        <v>27.17</v>
      </c>
      <c r="E591" s="1">
        <f t="shared" si="42"/>
        <v>-4.9999999999990052E-3</v>
      </c>
      <c r="F591" s="11">
        <f t="shared" si="43"/>
        <v>-1.8399264029435162E-4</v>
      </c>
      <c r="K591">
        <f t="shared" si="44"/>
        <v>0</v>
      </c>
      <c r="L591">
        <f t="shared" si="45"/>
        <v>1</v>
      </c>
    </row>
    <row r="592" spans="1:12">
      <c r="A592" s="3">
        <v>44670</v>
      </c>
      <c r="B592" s="15">
        <v>17804833.940000001</v>
      </c>
      <c r="C592" s="28">
        <v>27.392099999999999</v>
      </c>
      <c r="D592" s="28">
        <v>27.39</v>
      </c>
      <c r="E592" s="1">
        <f t="shared" si="42"/>
        <v>-2.0999999999986585E-3</v>
      </c>
      <c r="F592" s="11">
        <f t="shared" si="43"/>
        <v>-7.6664439747177416E-5</v>
      </c>
      <c r="K592">
        <f t="shared" si="44"/>
        <v>0</v>
      </c>
      <c r="L592">
        <f t="shared" si="45"/>
        <v>1</v>
      </c>
    </row>
    <row r="593" spans="1:12">
      <c r="A593" s="3">
        <v>44671</v>
      </c>
      <c r="B593" s="15">
        <v>17797584.559999999</v>
      </c>
      <c r="C593" s="28">
        <v>27.3809</v>
      </c>
      <c r="D593" s="28">
        <v>27.4</v>
      </c>
      <c r="E593" s="1">
        <f t="shared" si="42"/>
        <v>1.9099999999998118E-2</v>
      </c>
      <c r="F593" s="11">
        <f t="shared" si="43"/>
        <v>6.9756655186637827E-4</v>
      </c>
      <c r="K593">
        <f t="shared" si="44"/>
        <v>1</v>
      </c>
      <c r="L593">
        <f t="shared" si="45"/>
        <v>0</v>
      </c>
    </row>
    <row r="594" spans="1:12">
      <c r="A594" s="3">
        <v>44672</v>
      </c>
      <c r="B594" s="17">
        <v>17717105.170000002</v>
      </c>
      <c r="C594" s="32">
        <v>27.257100000000001</v>
      </c>
      <c r="D594" s="28">
        <v>27.26</v>
      </c>
      <c r="E594" s="1">
        <f t="shared" si="42"/>
        <v>2.9000000000003467E-3</v>
      </c>
      <c r="F594" s="11">
        <f t="shared" si="43"/>
        <v>1.0639429726567927E-4</v>
      </c>
      <c r="K594">
        <f t="shared" si="44"/>
        <v>1</v>
      </c>
      <c r="L594">
        <f t="shared" si="45"/>
        <v>0</v>
      </c>
    </row>
    <row r="595" spans="1:12">
      <c r="A595" s="3">
        <v>44673</v>
      </c>
      <c r="B595" s="17">
        <v>17564459.579999998</v>
      </c>
      <c r="C595" s="32">
        <v>27.022200000000002</v>
      </c>
      <c r="D595" s="28">
        <v>27.03</v>
      </c>
      <c r="E595" s="1">
        <f t="shared" si="42"/>
        <v>7.799999999999585E-3</v>
      </c>
      <c r="F595" s="11">
        <f t="shared" si="43"/>
        <v>2.8865155316738035E-4</v>
      </c>
      <c r="K595">
        <f t="shared" si="44"/>
        <v>1</v>
      </c>
      <c r="L595">
        <f t="shared" si="45"/>
        <v>0</v>
      </c>
    </row>
    <row r="596" spans="1:12">
      <c r="A596" s="3">
        <v>44676</v>
      </c>
      <c r="B596" s="15">
        <v>17568565.739999998</v>
      </c>
      <c r="C596" s="28">
        <v>27.028600000000001</v>
      </c>
      <c r="D596" s="28">
        <v>27.03</v>
      </c>
      <c r="E596" s="1">
        <f t="shared" si="42"/>
        <v>1.4000000000002899E-3</v>
      </c>
      <c r="F596" s="11">
        <f t="shared" si="43"/>
        <v>5.1796985415459548E-5</v>
      </c>
      <c r="K596">
        <f t="shared" si="44"/>
        <v>1</v>
      </c>
      <c r="L596">
        <f t="shared" si="45"/>
        <v>0</v>
      </c>
    </row>
    <row r="597" spans="1:12">
      <c r="A597" s="3">
        <v>44677</v>
      </c>
      <c r="B597" s="17">
        <v>17351443.010000002</v>
      </c>
      <c r="C597" s="32">
        <v>26.694500000000001</v>
      </c>
      <c r="D597" s="28">
        <v>26.67</v>
      </c>
      <c r="E597" s="1">
        <f t="shared" si="42"/>
        <v>-2.4499999999999744E-2</v>
      </c>
      <c r="F597" s="11">
        <f t="shared" si="43"/>
        <v>-9.17792054543061E-4</v>
      </c>
      <c r="K597">
        <f t="shared" si="44"/>
        <v>0</v>
      </c>
      <c r="L597">
        <f t="shared" si="45"/>
        <v>1</v>
      </c>
    </row>
    <row r="598" spans="1:12">
      <c r="A598" s="3">
        <v>44678</v>
      </c>
      <c r="B598" s="17">
        <v>17368845.190000001</v>
      </c>
      <c r="C598" s="32">
        <v>26.721299999999999</v>
      </c>
      <c r="D598" s="28">
        <v>26.62</v>
      </c>
      <c r="E598" s="1">
        <f t="shared" si="42"/>
        <v>-0.10129999999999839</v>
      </c>
      <c r="F598" s="11">
        <f t="shared" si="43"/>
        <v>-3.7909832231215693E-3</v>
      </c>
      <c r="K598">
        <f t="shared" si="44"/>
        <v>0</v>
      </c>
      <c r="L598">
        <f t="shared" si="45"/>
        <v>1</v>
      </c>
    </row>
    <row r="599" spans="1:12">
      <c r="A599" s="3">
        <v>44679</v>
      </c>
      <c r="B599" s="17">
        <v>17515204.030000001</v>
      </c>
      <c r="C599" s="32">
        <v>26.9465</v>
      </c>
      <c r="D599" s="28">
        <v>26.87</v>
      </c>
      <c r="E599" s="1">
        <f t="shared" si="42"/>
        <v>-7.6499999999999346E-2</v>
      </c>
      <c r="F599" s="11">
        <f t="shared" si="43"/>
        <v>-2.8389586773792273E-3</v>
      </c>
      <c r="K599">
        <f t="shared" si="44"/>
        <v>0</v>
      </c>
      <c r="L599">
        <f t="shared" si="45"/>
        <v>1</v>
      </c>
    </row>
    <row r="600" spans="1:12">
      <c r="A600" s="3">
        <v>44680</v>
      </c>
      <c r="B600" s="17">
        <v>17343499.93</v>
      </c>
      <c r="C600" s="32">
        <v>26.682300000000001</v>
      </c>
      <c r="D600" s="28">
        <v>26.69</v>
      </c>
      <c r="E600" s="1">
        <f t="shared" si="42"/>
        <v>7.6999999999998181E-3</v>
      </c>
      <c r="F600" s="11">
        <f t="shared" si="43"/>
        <v>2.8858081949456447E-4</v>
      </c>
      <c r="G600">
        <f>SUM(K349:K600)</f>
        <v>107</v>
      </c>
      <c r="H600">
        <f>SUM(L349:L600)</f>
        <v>140</v>
      </c>
      <c r="K600">
        <f t="shared" si="44"/>
        <v>1</v>
      </c>
      <c r="L600">
        <f t="shared" si="45"/>
        <v>0</v>
      </c>
    </row>
    <row r="601" spans="1:12">
      <c r="A601" s="3">
        <v>44683</v>
      </c>
      <c r="B601" s="17">
        <v>17414725.219999999</v>
      </c>
      <c r="C601" s="32">
        <v>26.791899999999998</v>
      </c>
      <c r="D601" s="28">
        <v>26.78</v>
      </c>
      <c r="E601" s="1">
        <f t="shared" si="42"/>
        <v>-1.1899999999997135E-2</v>
      </c>
      <c r="F601" s="11">
        <f t="shared" si="43"/>
        <v>-4.4416409437169951E-4</v>
      </c>
      <c r="K601">
        <f t="shared" si="44"/>
        <v>0</v>
      </c>
      <c r="L601">
        <f t="shared" si="45"/>
        <v>1</v>
      </c>
    </row>
    <row r="602" spans="1:12">
      <c r="A602" s="3">
        <v>44684</v>
      </c>
      <c r="B602" s="17">
        <v>17451847.449999999</v>
      </c>
      <c r="C602" s="32">
        <v>26.849</v>
      </c>
      <c r="D602" s="28">
        <v>26.87</v>
      </c>
      <c r="E602" s="1">
        <f t="shared" si="42"/>
        <v>2.1000000000000796E-2</v>
      </c>
      <c r="F602" s="11">
        <f t="shared" si="43"/>
        <v>7.8215203545758862E-4</v>
      </c>
      <c r="K602">
        <f t="shared" si="44"/>
        <v>1</v>
      </c>
      <c r="L602">
        <f t="shared" si="45"/>
        <v>0</v>
      </c>
    </row>
    <row r="603" spans="1:12">
      <c r="A603" s="3">
        <v>44685</v>
      </c>
      <c r="B603" s="17">
        <v>17585076.289999999</v>
      </c>
      <c r="C603" s="32">
        <v>27.053999999999998</v>
      </c>
      <c r="D603" s="28">
        <v>27.03</v>
      </c>
      <c r="E603" s="1">
        <f t="shared" si="42"/>
        <v>-2.3999999999997357E-2</v>
      </c>
      <c r="F603" s="11">
        <f t="shared" si="43"/>
        <v>-8.8711465956965176E-4</v>
      </c>
      <c r="K603">
        <f t="shared" si="44"/>
        <v>0</v>
      </c>
      <c r="L603">
        <f t="shared" si="45"/>
        <v>1</v>
      </c>
    </row>
    <row r="604" spans="1:12">
      <c r="A604" s="3">
        <v>44686</v>
      </c>
      <c r="B604" s="17">
        <v>17400543.600000001</v>
      </c>
      <c r="C604" s="32">
        <v>26.770099999999999</v>
      </c>
      <c r="D604" s="28">
        <v>26.74</v>
      </c>
      <c r="E604" s="1">
        <f t="shared" si="42"/>
        <v>-3.0100000000000904E-2</v>
      </c>
      <c r="F604" s="11">
        <f t="shared" si="43"/>
        <v>-1.1243887770311244E-3</v>
      </c>
      <c r="K604">
        <f t="shared" si="44"/>
        <v>0</v>
      </c>
      <c r="L604">
        <f t="shared" si="45"/>
        <v>1</v>
      </c>
    </row>
    <row r="605" spans="1:12">
      <c r="A605" s="3">
        <v>44687</v>
      </c>
      <c r="B605" s="17">
        <v>17330799.379999999</v>
      </c>
      <c r="C605" s="32">
        <v>26.662800000000001</v>
      </c>
      <c r="D605" s="28">
        <v>26.597000000000001</v>
      </c>
      <c r="E605" s="1">
        <f t="shared" si="42"/>
        <v>-6.5799999999999415E-2</v>
      </c>
      <c r="F605" s="11">
        <f t="shared" si="43"/>
        <v>-2.467857839386689E-3</v>
      </c>
      <c r="K605">
        <f t="shared" si="44"/>
        <v>0</v>
      </c>
      <c r="L605">
        <f t="shared" si="45"/>
        <v>1</v>
      </c>
    </row>
    <row r="606" spans="1:12">
      <c r="A606" s="3">
        <v>44690</v>
      </c>
      <c r="B606" s="17">
        <v>17096585.890000001</v>
      </c>
      <c r="C606" s="32">
        <v>26.302399999999999</v>
      </c>
      <c r="D606" s="28">
        <v>26.283999999999999</v>
      </c>
      <c r="E606" s="1">
        <f t="shared" si="42"/>
        <v>-1.839999999999975E-2</v>
      </c>
      <c r="F606" s="11">
        <f t="shared" si="43"/>
        <v>-6.9955593405923982E-4</v>
      </c>
      <c r="K606">
        <f t="shared" si="44"/>
        <v>0</v>
      </c>
      <c r="L606">
        <f t="shared" si="45"/>
        <v>1</v>
      </c>
    </row>
    <row r="607" spans="1:12">
      <c r="A607" s="3">
        <v>44691</v>
      </c>
      <c r="B607" s="17">
        <v>17130940.309999999</v>
      </c>
      <c r="C607" s="32">
        <v>26.3553</v>
      </c>
      <c r="D607" s="28">
        <v>26.389999</v>
      </c>
      <c r="E607" s="1">
        <f t="shared" si="42"/>
        <v>3.4698999999999813E-2</v>
      </c>
      <c r="F607" s="11">
        <f t="shared" si="43"/>
        <v>1.316585278862309E-3</v>
      </c>
      <c r="K607">
        <f t="shared" si="44"/>
        <v>1</v>
      </c>
      <c r="L607">
        <f t="shared" si="45"/>
        <v>0</v>
      </c>
    </row>
    <row r="608" spans="1:12">
      <c r="A608" s="3">
        <v>44692</v>
      </c>
      <c r="B608" s="17">
        <v>17034820.879999999</v>
      </c>
      <c r="C608" s="32">
        <v>26.2074</v>
      </c>
      <c r="D608" s="28">
        <v>26.280000999999999</v>
      </c>
      <c r="E608" s="1">
        <f t="shared" si="42"/>
        <v>7.2600999999998805E-2</v>
      </c>
      <c r="F608" s="11">
        <f t="shared" si="43"/>
        <v>2.7702480978654426E-3</v>
      </c>
      <c r="K608">
        <f t="shared" si="44"/>
        <v>1</v>
      </c>
      <c r="L608">
        <f t="shared" si="45"/>
        <v>0</v>
      </c>
    </row>
    <row r="609" spans="1:12">
      <c r="A609" s="3">
        <v>44693</v>
      </c>
      <c r="B609" s="18">
        <v>17061564.84</v>
      </c>
      <c r="C609" s="28">
        <v>26.2486</v>
      </c>
      <c r="D609" s="28">
        <v>26.299999</v>
      </c>
      <c r="E609" s="1">
        <f t="shared" si="42"/>
        <v>5.1398999999999972E-2</v>
      </c>
      <c r="F609" s="11">
        <f t="shared" si="43"/>
        <v>1.9581615781413095E-3</v>
      </c>
      <c r="K609">
        <f t="shared" si="44"/>
        <v>1</v>
      </c>
      <c r="L609">
        <f t="shared" si="45"/>
        <v>0</v>
      </c>
    </row>
    <row r="610" spans="1:12">
      <c r="A610" s="3">
        <v>44694</v>
      </c>
      <c r="B610" s="17">
        <v>17230513.27</v>
      </c>
      <c r="C610" s="32">
        <v>26.508500000000002</v>
      </c>
      <c r="D610" s="28">
        <v>26.559999000000001</v>
      </c>
      <c r="E610" s="1">
        <f t="shared" si="42"/>
        <v>5.1498999999999739E-2</v>
      </c>
      <c r="F610" s="11">
        <f t="shared" si="43"/>
        <v>1.9427353490389775E-3</v>
      </c>
      <c r="K610">
        <f t="shared" si="44"/>
        <v>1</v>
      </c>
      <c r="L610">
        <f t="shared" si="45"/>
        <v>0</v>
      </c>
    </row>
    <row r="611" spans="1:12">
      <c r="A611" s="3">
        <v>44697</v>
      </c>
      <c r="B611" s="17">
        <v>17195967.719999999</v>
      </c>
      <c r="C611" s="32">
        <v>26.455300000000001</v>
      </c>
      <c r="D611" s="28">
        <v>26.49</v>
      </c>
      <c r="E611" s="1">
        <f t="shared" si="42"/>
        <v>3.4699999999997289E-2</v>
      </c>
      <c r="F611" s="11">
        <f t="shared" si="43"/>
        <v>1.3116464375757329E-3</v>
      </c>
      <c r="K611">
        <f t="shared" si="44"/>
        <v>1</v>
      </c>
      <c r="L611">
        <f t="shared" si="45"/>
        <v>0</v>
      </c>
    </row>
    <row r="612" spans="1:12">
      <c r="A612" s="3">
        <v>44698</v>
      </c>
      <c r="B612" s="17">
        <v>17350803.73</v>
      </c>
      <c r="C612" s="32">
        <v>26.6935</v>
      </c>
      <c r="D612" s="28">
        <v>26.709</v>
      </c>
      <c r="E612" s="1">
        <f t="shared" si="42"/>
        <v>1.5499999999999403E-2</v>
      </c>
      <c r="F612" s="11">
        <f t="shared" si="43"/>
        <v>5.8066570513418635E-4</v>
      </c>
      <c r="K612">
        <f t="shared" si="44"/>
        <v>1</v>
      </c>
      <c r="L612">
        <f t="shared" si="45"/>
        <v>0</v>
      </c>
    </row>
    <row r="613" spans="1:12">
      <c r="A613" s="3">
        <v>44699</v>
      </c>
      <c r="B613" s="17">
        <v>17144241.710000001</v>
      </c>
      <c r="C613" s="32">
        <v>26.375800000000002</v>
      </c>
      <c r="D613" s="28">
        <v>26.372</v>
      </c>
      <c r="E613" s="1">
        <f t="shared" si="42"/>
        <v>-3.8000000000018019E-3</v>
      </c>
      <c r="F613" s="11">
        <f t="shared" si="43"/>
        <v>-1.4407145944395248E-4</v>
      </c>
      <c r="K613">
        <f t="shared" si="44"/>
        <v>0</v>
      </c>
      <c r="L613">
        <f t="shared" si="45"/>
        <v>1</v>
      </c>
    </row>
    <row r="614" spans="1:12">
      <c r="A614" s="3">
        <v>44700</v>
      </c>
      <c r="B614" s="17">
        <v>17130452.390000001</v>
      </c>
      <c r="C614" s="32">
        <v>26.354500000000002</v>
      </c>
      <c r="D614" s="28">
        <v>26.364999999999998</v>
      </c>
      <c r="E614" s="1">
        <f t="shared" si="42"/>
        <v>1.0499999999996845E-2</v>
      </c>
      <c r="F614" s="11">
        <f t="shared" si="43"/>
        <v>3.984139331042837E-4</v>
      </c>
      <c r="K614">
        <f t="shared" si="44"/>
        <v>1</v>
      </c>
      <c r="L614">
        <f t="shared" si="45"/>
        <v>0</v>
      </c>
    </row>
    <row r="615" spans="1:12">
      <c r="A615" s="3">
        <v>44701</v>
      </c>
      <c r="B615" s="17">
        <v>17144155.719999999</v>
      </c>
      <c r="C615" s="32">
        <v>26.375599999999999</v>
      </c>
      <c r="D615" s="28">
        <v>26.5</v>
      </c>
      <c r="E615" s="1">
        <f t="shared" si="42"/>
        <v>0.1244000000000014</v>
      </c>
      <c r="F615" s="11">
        <f t="shared" si="43"/>
        <v>4.7164803833846967E-3</v>
      </c>
      <c r="K615">
        <f t="shared" si="44"/>
        <v>1</v>
      </c>
      <c r="L615">
        <f t="shared" si="45"/>
        <v>0</v>
      </c>
    </row>
    <row r="616" spans="1:12">
      <c r="A616" s="3">
        <v>44704</v>
      </c>
      <c r="B616" s="17">
        <v>17206984.969999999</v>
      </c>
      <c r="C616" s="32">
        <v>26.472300000000001</v>
      </c>
      <c r="D616" s="28">
        <v>26.379999000000002</v>
      </c>
      <c r="E616" s="1">
        <f t="shared" si="42"/>
        <v>-9.2300999999999078E-2</v>
      </c>
      <c r="F616" s="11">
        <f t="shared" si="43"/>
        <v>-3.486701193322797E-3</v>
      </c>
      <c r="K616">
        <f t="shared" si="44"/>
        <v>0</v>
      </c>
      <c r="L616">
        <f t="shared" si="45"/>
        <v>1</v>
      </c>
    </row>
    <row r="617" spans="1:12">
      <c r="A617" s="3">
        <v>44705</v>
      </c>
      <c r="B617" s="17">
        <v>17122669.09</v>
      </c>
      <c r="C617" s="32">
        <v>26.342600000000001</v>
      </c>
      <c r="D617" s="28">
        <v>26.1</v>
      </c>
      <c r="E617" s="1">
        <f t="shared" si="42"/>
        <v>-0.24259999999999948</v>
      </c>
      <c r="F617" s="11">
        <f t="shared" si="43"/>
        <v>-9.2094174455064973E-3</v>
      </c>
      <c r="K617">
        <f t="shared" si="44"/>
        <v>0</v>
      </c>
      <c r="L617">
        <f t="shared" si="45"/>
        <v>1</v>
      </c>
    </row>
    <row r="618" spans="1:12">
      <c r="A618" s="3">
        <v>44706</v>
      </c>
      <c r="B618" s="17">
        <v>17192549.27</v>
      </c>
      <c r="C618" s="32">
        <v>26.450099999999999</v>
      </c>
      <c r="D618" s="28">
        <v>26.417998999999998</v>
      </c>
      <c r="E618" s="1">
        <f t="shared" si="42"/>
        <v>-3.2101000000000823E-2</v>
      </c>
      <c r="F618" s="11">
        <f t="shared" si="43"/>
        <v>-1.2136438047493515E-3</v>
      </c>
      <c r="K618">
        <f t="shared" si="44"/>
        <v>0</v>
      </c>
      <c r="L618">
        <f t="shared" si="45"/>
        <v>1</v>
      </c>
    </row>
    <row r="619" spans="1:12">
      <c r="A619" s="3">
        <v>44707</v>
      </c>
      <c r="B619" s="17">
        <v>15302200.17</v>
      </c>
      <c r="C619" s="32">
        <v>26.612500000000001</v>
      </c>
      <c r="D619" s="28">
        <v>26.530000999999999</v>
      </c>
      <c r="E619" s="1">
        <f t="shared" si="42"/>
        <v>-8.2499000000002098E-2</v>
      </c>
      <c r="F619" s="11">
        <f t="shared" si="43"/>
        <v>-3.1000093940818075E-3</v>
      </c>
      <c r="K619">
        <f t="shared" si="44"/>
        <v>0</v>
      </c>
      <c r="L619">
        <f t="shared" si="45"/>
        <v>1</v>
      </c>
    </row>
    <row r="620" spans="1:12">
      <c r="A620" s="3">
        <v>44708</v>
      </c>
      <c r="B620" s="17">
        <v>15414916.460000001</v>
      </c>
      <c r="C620" s="32">
        <v>26.808599999999998</v>
      </c>
      <c r="D620" s="28">
        <v>26.735001</v>
      </c>
      <c r="E620" s="1">
        <f t="shared" si="42"/>
        <v>-7.3598999999997972E-2</v>
      </c>
      <c r="F620" s="11">
        <f t="shared" si="43"/>
        <v>-2.7453503726415393E-3</v>
      </c>
      <c r="K620">
        <f t="shared" si="44"/>
        <v>0</v>
      </c>
      <c r="L620">
        <f t="shared" si="45"/>
        <v>1</v>
      </c>
    </row>
    <row r="621" spans="1:12">
      <c r="A621" s="3">
        <v>44712</v>
      </c>
      <c r="B621" s="17">
        <v>15372434.390000001</v>
      </c>
      <c r="C621" s="32">
        <v>26.7347</v>
      </c>
      <c r="D621" s="28">
        <v>26.702000000000002</v>
      </c>
      <c r="E621" s="1">
        <f t="shared" si="42"/>
        <v>-3.2699999999998397E-2</v>
      </c>
      <c r="F621" s="11">
        <f t="shared" si="43"/>
        <v>-1.2231294908863161E-3</v>
      </c>
      <c r="K621">
        <f t="shared" si="44"/>
        <v>0</v>
      </c>
      <c r="L621">
        <f t="shared" si="45"/>
        <v>1</v>
      </c>
    </row>
    <row r="622" spans="1:12">
      <c r="A622" s="9">
        <v>44713</v>
      </c>
      <c r="B622" s="17">
        <v>15356461.029999999</v>
      </c>
      <c r="C622" s="32">
        <v>26.706900000000001</v>
      </c>
      <c r="D622" s="28">
        <v>26.847000000000001</v>
      </c>
      <c r="E622" s="1">
        <f t="shared" si="42"/>
        <v>0.14010000000000034</v>
      </c>
      <c r="F622" s="11">
        <f t="shared" si="43"/>
        <v>5.2458353459218527E-3</v>
      </c>
      <c r="G622">
        <f>SUM(K369:K622)</f>
        <v>106</v>
      </c>
      <c r="H622">
        <f>SUM(L369:L622)</f>
        <v>143</v>
      </c>
      <c r="K622">
        <f t="shared" si="44"/>
        <v>1</v>
      </c>
      <c r="L622">
        <f t="shared" si="45"/>
        <v>0</v>
      </c>
    </row>
    <row r="623" spans="1:12">
      <c r="A623" s="9">
        <v>44714</v>
      </c>
      <c r="B623" s="17">
        <v>15465508.76</v>
      </c>
      <c r="C623" s="32">
        <v>26.8965</v>
      </c>
      <c r="D623" s="28">
        <v>26.882999000000002</v>
      </c>
      <c r="E623" s="1">
        <f t="shared" si="42"/>
        <v>-1.3500999999997987E-2</v>
      </c>
      <c r="F623" s="11">
        <f t="shared" si="43"/>
        <v>-5.0196122172022333E-4</v>
      </c>
      <c r="K623">
        <f t="shared" si="44"/>
        <v>0</v>
      </c>
      <c r="L623">
        <f t="shared" si="45"/>
        <v>1</v>
      </c>
    </row>
    <row r="624" spans="1:12">
      <c r="A624" s="9">
        <v>44715</v>
      </c>
      <c r="B624" s="17">
        <v>15392201.5</v>
      </c>
      <c r="C624" s="32">
        <v>26.768999999999998</v>
      </c>
      <c r="D624" s="28">
        <v>26.764999</v>
      </c>
      <c r="E624" s="1">
        <f t="shared" si="42"/>
        <v>-4.0009999999988111E-3</v>
      </c>
      <c r="F624" s="11">
        <f t="shared" si="43"/>
        <v>-1.494639321602903E-4</v>
      </c>
      <c r="K624">
        <f t="shared" si="44"/>
        <v>0</v>
      </c>
      <c r="L624">
        <f t="shared" si="45"/>
        <v>1</v>
      </c>
    </row>
    <row r="625" spans="1:12">
      <c r="A625" s="9">
        <v>44718</v>
      </c>
      <c r="B625" s="17">
        <v>15427596.939999999</v>
      </c>
      <c r="C625" s="32">
        <v>26.8306</v>
      </c>
      <c r="D625" s="28">
        <v>26.77</v>
      </c>
      <c r="E625" s="1">
        <f t="shared" si="42"/>
        <v>-6.0600000000000875E-2</v>
      </c>
      <c r="F625" s="11">
        <f t="shared" si="43"/>
        <v>-2.2586151632837462E-3</v>
      </c>
      <c r="K625">
        <f t="shared" si="44"/>
        <v>0</v>
      </c>
      <c r="L625">
        <f t="shared" si="45"/>
        <v>1</v>
      </c>
    </row>
    <row r="626" spans="1:12">
      <c r="A626" s="9">
        <v>44719</v>
      </c>
      <c r="B626" s="17">
        <v>16825079.41</v>
      </c>
      <c r="C626" s="32">
        <v>26.920100000000001</v>
      </c>
      <c r="D626" s="28">
        <v>26.910999</v>
      </c>
      <c r="E626" s="1">
        <f t="shared" si="42"/>
        <v>-9.101000000001136E-3</v>
      </c>
      <c r="F626" s="11">
        <f t="shared" si="43"/>
        <v>-3.3807452424029386E-4</v>
      </c>
      <c r="K626">
        <f t="shared" si="44"/>
        <v>0</v>
      </c>
      <c r="L626">
        <f t="shared" si="45"/>
        <v>1</v>
      </c>
    </row>
    <row r="627" spans="1:12">
      <c r="A627" s="9">
        <v>44720</v>
      </c>
      <c r="B627" s="17">
        <v>16737752.9</v>
      </c>
      <c r="C627" s="32">
        <v>26.7804</v>
      </c>
      <c r="D627" s="28">
        <v>26.809999000000001</v>
      </c>
      <c r="E627" s="1">
        <f t="shared" si="42"/>
        <v>2.9599000000001041E-2</v>
      </c>
      <c r="F627" s="11">
        <f t="shared" si="43"/>
        <v>1.1052486146585203E-3</v>
      </c>
      <c r="K627">
        <f t="shared" si="44"/>
        <v>1</v>
      </c>
      <c r="L627">
        <f t="shared" si="45"/>
        <v>0</v>
      </c>
    </row>
    <row r="628" spans="1:12">
      <c r="A628" s="9">
        <v>44721</v>
      </c>
      <c r="B628" s="17">
        <v>16631184.84</v>
      </c>
      <c r="C628" s="32">
        <v>26.6099</v>
      </c>
      <c r="D628" s="28">
        <v>26.649000000000001</v>
      </c>
      <c r="E628" s="1">
        <f t="shared" si="42"/>
        <v>3.9100000000001245E-2</v>
      </c>
      <c r="F628" s="11">
        <f t="shared" si="43"/>
        <v>1.4693779382861734E-3</v>
      </c>
      <c r="K628">
        <f t="shared" si="44"/>
        <v>1</v>
      </c>
      <c r="L628">
        <f t="shared" si="45"/>
        <v>0</v>
      </c>
    </row>
    <row r="629" spans="1:12">
      <c r="A629" s="9">
        <v>44722</v>
      </c>
      <c r="B629" s="17">
        <v>16516369.65</v>
      </c>
      <c r="C629" s="32">
        <v>26.426200000000001</v>
      </c>
      <c r="D629" s="28">
        <v>26.445</v>
      </c>
      <c r="E629" s="1">
        <f t="shared" si="42"/>
        <v>1.8799999999998818E-2</v>
      </c>
      <c r="F629" s="11">
        <f t="shared" si="43"/>
        <v>7.1141518644371178E-4</v>
      </c>
      <c r="K629">
        <f t="shared" si="44"/>
        <v>1</v>
      </c>
      <c r="L629">
        <f t="shared" si="45"/>
        <v>0</v>
      </c>
    </row>
    <row r="630" spans="1:12">
      <c r="A630" s="9">
        <v>44725</v>
      </c>
      <c r="B630" s="17">
        <v>16323878.75</v>
      </c>
      <c r="C630" s="32">
        <v>26.118200000000002</v>
      </c>
      <c r="D630" s="28">
        <v>26.179001</v>
      </c>
      <c r="E630" s="1">
        <f t="shared" si="42"/>
        <v>6.0800999999997885E-2</v>
      </c>
      <c r="F630" s="11">
        <f t="shared" si="43"/>
        <v>2.3279169314883064E-3</v>
      </c>
      <c r="K630">
        <f t="shared" si="44"/>
        <v>1</v>
      </c>
      <c r="L630">
        <f t="shared" si="45"/>
        <v>0</v>
      </c>
    </row>
    <row r="631" spans="1:12">
      <c r="A631" s="9">
        <v>44726</v>
      </c>
      <c r="B631" s="17">
        <v>16296176.220000001</v>
      </c>
      <c r="C631" s="32">
        <v>26.073899999999998</v>
      </c>
      <c r="D631" s="28">
        <v>26.040001</v>
      </c>
      <c r="E631" s="1">
        <f t="shared" si="42"/>
        <v>-3.3898999999998125E-2</v>
      </c>
      <c r="F631" s="11">
        <f t="shared" si="43"/>
        <v>-1.300112372909236E-3</v>
      </c>
      <c r="K631">
        <f t="shared" si="44"/>
        <v>0</v>
      </c>
      <c r="L631">
        <f t="shared" si="45"/>
        <v>1</v>
      </c>
    </row>
    <row r="632" spans="1:12">
      <c r="A632" s="9">
        <v>44727</v>
      </c>
      <c r="B632" s="17">
        <v>16352169.109999999</v>
      </c>
      <c r="C632" s="32">
        <v>26.163499999999999</v>
      </c>
      <c r="D632" s="28">
        <v>26.110001</v>
      </c>
      <c r="E632" s="1">
        <f t="shared" si="42"/>
        <v>-5.3498999999998631E-2</v>
      </c>
      <c r="F632" s="11">
        <f t="shared" si="43"/>
        <v>-2.0447952299959345E-3</v>
      </c>
      <c r="K632">
        <f t="shared" si="44"/>
        <v>0</v>
      </c>
      <c r="L632">
        <f t="shared" si="45"/>
        <v>1</v>
      </c>
    </row>
    <row r="633" spans="1:12">
      <c r="A633" s="9">
        <v>44728</v>
      </c>
      <c r="B633" s="17">
        <v>16127097.869999999</v>
      </c>
      <c r="C633" s="32">
        <v>25.8034</v>
      </c>
      <c r="D633" s="28">
        <v>25.639999</v>
      </c>
      <c r="E633" s="1">
        <f t="shared" si="42"/>
        <v>-0.16340100000000035</v>
      </c>
      <c r="F633" s="11">
        <f t="shared" si="43"/>
        <v>-6.3325375725679697E-3</v>
      </c>
      <c r="K633">
        <f t="shared" si="44"/>
        <v>0</v>
      </c>
      <c r="L633">
        <f t="shared" si="45"/>
        <v>1</v>
      </c>
    </row>
    <row r="634" spans="1:12">
      <c r="A634" s="9">
        <v>44729</v>
      </c>
      <c r="B634" s="17">
        <v>16167187.76</v>
      </c>
      <c r="C634" s="32">
        <v>25.8675</v>
      </c>
      <c r="D634" s="28">
        <v>25.867999999999999</v>
      </c>
      <c r="E634" s="1">
        <f t="shared" si="42"/>
        <v>4.9999999999883471E-4</v>
      </c>
      <c r="F634" s="11">
        <f t="shared" si="43"/>
        <v>1.9329274185709277E-5</v>
      </c>
      <c r="K634">
        <f t="shared" si="44"/>
        <v>1</v>
      </c>
      <c r="L634">
        <f t="shared" si="45"/>
        <v>0</v>
      </c>
    </row>
    <row r="635" spans="1:12">
      <c r="A635" s="9">
        <v>44733</v>
      </c>
      <c r="B635" s="17">
        <v>16239896.74</v>
      </c>
      <c r="C635" s="32">
        <v>25.983799999999999</v>
      </c>
      <c r="D635" s="28">
        <v>26</v>
      </c>
      <c r="E635" s="1">
        <f t="shared" si="42"/>
        <v>1.6200000000001324E-2</v>
      </c>
      <c r="F635" s="11">
        <f t="shared" si="43"/>
        <v>6.2346538997380392E-4</v>
      </c>
      <c r="K635">
        <f t="shared" si="44"/>
        <v>1</v>
      </c>
      <c r="L635">
        <f t="shared" si="45"/>
        <v>0</v>
      </c>
    </row>
    <row r="636" spans="1:12">
      <c r="A636" s="9">
        <v>44734</v>
      </c>
      <c r="B636" s="17">
        <v>16207349.789999999</v>
      </c>
      <c r="C636" s="32">
        <v>25.931799999999999</v>
      </c>
      <c r="D636" s="28">
        <v>25.92</v>
      </c>
      <c r="E636" s="1">
        <f t="shared" si="42"/>
        <v>-1.1799999999997368E-2</v>
      </c>
      <c r="F636" s="11">
        <f t="shared" si="43"/>
        <v>-4.5503975813469827E-4</v>
      </c>
      <c r="K636">
        <f t="shared" si="44"/>
        <v>0</v>
      </c>
      <c r="L636">
        <f t="shared" si="45"/>
        <v>1</v>
      </c>
    </row>
    <row r="637" spans="1:12">
      <c r="A637" s="9">
        <v>44735</v>
      </c>
      <c r="B637" s="17">
        <v>16231672.82</v>
      </c>
      <c r="C637" s="32">
        <v>25.970700000000001</v>
      </c>
      <c r="D637" s="28">
        <v>25.952998999999998</v>
      </c>
      <c r="E637" s="1">
        <f t="shared" si="42"/>
        <v>-1.7701000000002409E-2</v>
      </c>
      <c r="F637" s="11">
        <f t="shared" si="43"/>
        <v>-6.8157577577818108E-4</v>
      </c>
      <c r="K637">
        <f t="shared" si="44"/>
        <v>0</v>
      </c>
      <c r="L637">
        <f t="shared" si="45"/>
        <v>1</v>
      </c>
    </row>
    <row r="638" spans="1:12">
      <c r="A638" s="9">
        <v>44736</v>
      </c>
      <c r="B638" s="17">
        <v>16399245.640000001</v>
      </c>
      <c r="C638" s="32">
        <v>26.238800000000001</v>
      </c>
      <c r="D638" s="28">
        <v>26.221001000000001</v>
      </c>
      <c r="E638" s="1">
        <f t="shared" si="42"/>
        <v>-1.779900000000012E-2</v>
      </c>
      <c r="F638" s="11">
        <f t="shared" si="43"/>
        <v>-6.7834657072732437E-4</v>
      </c>
      <c r="K638">
        <f t="shared" si="44"/>
        <v>0</v>
      </c>
      <c r="L638">
        <f t="shared" si="45"/>
        <v>1</v>
      </c>
    </row>
    <row r="639" spans="1:12">
      <c r="A639" s="9">
        <v>44739</v>
      </c>
      <c r="B639" s="17">
        <v>16392238.699999999</v>
      </c>
      <c r="C639" s="32">
        <v>26.227599999999999</v>
      </c>
      <c r="D639" s="28">
        <v>26.101998999999999</v>
      </c>
      <c r="E639" s="1">
        <f t="shared" si="42"/>
        <v>-0.12560099999999963</v>
      </c>
      <c r="F639" s="11">
        <f t="shared" si="43"/>
        <v>-4.7888865164940611E-3</v>
      </c>
      <c r="K639">
        <f t="shared" si="44"/>
        <v>0</v>
      </c>
      <c r="L639">
        <f t="shared" si="45"/>
        <v>1</v>
      </c>
    </row>
    <row r="640" spans="1:12">
      <c r="A640" s="9">
        <v>44740</v>
      </c>
      <c r="B640" s="17">
        <v>16316751.529999999</v>
      </c>
      <c r="C640" s="32">
        <v>26.1068</v>
      </c>
      <c r="D640" s="28">
        <v>25.934999000000001</v>
      </c>
      <c r="E640" s="1">
        <f t="shared" si="42"/>
        <v>-0.17180099999999854</v>
      </c>
      <c r="F640" s="11">
        <f t="shared" si="43"/>
        <v>-6.5806992814132154E-3</v>
      </c>
      <c r="K640">
        <f t="shared" si="44"/>
        <v>0</v>
      </c>
      <c r="L640">
        <f t="shared" si="45"/>
        <v>1</v>
      </c>
    </row>
    <row r="641" spans="1:12">
      <c r="A641" s="9">
        <v>44741</v>
      </c>
      <c r="B641" s="17">
        <v>16291952.34</v>
      </c>
      <c r="C641" s="32">
        <v>26.0671</v>
      </c>
      <c r="D641" s="28">
        <v>26.110001</v>
      </c>
      <c r="E641" s="1">
        <f t="shared" si="42"/>
        <v>4.2901000000000522E-2</v>
      </c>
      <c r="F641" s="11">
        <f t="shared" si="43"/>
        <v>1.6457910546244317E-3</v>
      </c>
      <c r="K641">
        <f t="shared" si="44"/>
        <v>1</v>
      </c>
      <c r="L641">
        <f t="shared" si="45"/>
        <v>0</v>
      </c>
    </row>
    <row r="642" spans="1:12">
      <c r="A642" s="9">
        <v>44742</v>
      </c>
      <c r="B642" s="17">
        <v>16222402.1</v>
      </c>
      <c r="C642" s="32">
        <v>25.9558</v>
      </c>
      <c r="D642" s="28">
        <v>25.937000000000001</v>
      </c>
      <c r="E642" s="1">
        <f t="shared" si="42"/>
        <v>-1.8799999999998818E-2</v>
      </c>
      <c r="F642" s="11">
        <f t="shared" si="43"/>
        <v>-7.2430824709694241E-4</v>
      </c>
      <c r="G642">
        <f>SUM(K391:K642)</f>
        <v>101</v>
      </c>
      <c r="H642">
        <f>SUM(L391:L642)</f>
        <v>146</v>
      </c>
      <c r="K642">
        <f t="shared" si="44"/>
        <v>0</v>
      </c>
      <c r="L642">
        <f t="shared" si="45"/>
        <v>1</v>
      </c>
    </row>
    <row r="643" spans="1:12">
      <c r="A643" s="3">
        <v>44743</v>
      </c>
      <c r="B643" s="17">
        <v>16254532.68</v>
      </c>
      <c r="C643" s="32">
        <v>26.007300000000001</v>
      </c>
      <c r="D643" s="28">
        <v>25.997999</v>
      </c>
      <c r="E643" s="1">
        <f t="shared" si="42"/>
        <v>-9.3010000000006698E-3</v>
      </c>
      <c r="F643" s="11">
        <f t="shared" si="43"/>
        <v>-3.5763035763038337E-4</v>
      </c>
      <c r="K643">
        <f t="shared" si="44"/>
        <v>0</v>
      </c>
      <c r="L643">
        <f t="shared" si="45"/>
        <v>1</v>
      </c>
    </row>
    <row r="644" spans="1:12">
      <c r="A644" s="3">
        <v>44747</v>
      </c>
      <c r="B644" s="17">
        <v>16244358.970000001</v>
      </c>
      <c r="C644" s="32">
        <v>25.991</v>
      </c>
      <c r="D644" s="28">
        <v>25.975999999999999</v>
      </c>
      <c r="E644" s="1">
        <f t="shared" si="42"/>
        <v>-1.5000000000000568E-2</v>
      </c>
      <c r="F644" s="11">
        <f t="shared" si="43"/>
        <v>-5.7712285021740484E-4</v>
      </c>
      <c r="K644">
        <f t="shared" si="44"/>
        <v>0</v>
      </c>
      <c r="L644">
        <f t="shared" si="45"/>
        <v>1</v>
      </c>
    </row>
    <row r="645" spans="1:12">
      <c r="A645" s="3">
        <v>44748</v>
      </c>
      <c r="B645" s="17">
        <v>16262119.859999999</v>
      </c>
      <c r="C645" s="32">
        <v>26.019400000000001</v>
      </c>
      <c r="D645" s="28">
        <v>26.01</v>
      </c>
      <c r="E645" s="1">
        <f t="shared" ref="E645:E706" si="46">(D645-C645)</f>
        <v>-9.3999999999994088E-3</v>
      </c>
      <c r="F645" s="11">
        <f t="shared" ref="F645:F706" si="47">+E645/C645</f>
        <v>-3.6126889935968578E-4</v>
      </c>
      <c r="K645">
        <f t="shared" ref="K645:K706" si="48">IF(E645&gt;0,1,0)</f>
        <v>0</v>
      </c>
      <c r="L645">
        <f t="shared" ref="L645:L706" si="49">IF(E645&lt;0,1,0)</f>
        <v>1</v>
      </c>
    </row>
    <row r="646" spans="1:12">
      <c r="A646" s="3">
        <v>44749</v>
      </c>
      <c r="B646" s="17">
        <v>16370199.49</v>
      </c>
      <c r="C646" s="32">
        <v>26.192299999999999</v>
      </c>
      <c r="D646" s="28">
        <v>26.219999000000001</v>
      </c>
      <c r="E646" s="1">
        <f t="shared" si="46"/>
        <v>2.7699000000001917E-2</v>
      </c>
      <c r="F646" s="11">
        <f t="shared" si="47"/>
        <v>1.0575245396548573E-3</v>
      </c>
      <c r="K646">
        <f t="shared" si="48"/>
        <v>1</v>
      </c>
      <c r="L646">
        <f t="shared" si="49"/>
        <v>0</v>
      </c>
    </row>
    <row r="647" spans="1:12">
      <c r="A647" s="3">
        <v>44750</v>
      </c>
      <c r="B647" s="17">
        <v>16373531.199999999</v>
      </c>
      <c r="C647" s="32">
        <v>26.197600000000001</v>
      </c>
      <c r="D647" s="28">
        <v>26.200001</v>
      </c>
      <c r="E647" s="1">
        <f t="shared" si="46"/>
        <v>2.4009999999989873E-3</v>
      </c>
      <c r="F647" s="11">
        <f t="shared" si="47"/>
        <v>9.1649616758748405E-5</v>
      </c>
      <c r="K647">
        <f t="shared" si="48"/>
        <v>1</v>
      </c>
      <c r="L647">
        <f t="shared" si="49"/>
        <v>0</v>
      </c>
    </row>
    <row r="648" spans="1:12">
      <c r="A648" s="3">
        <v>44753</v>
      </c>
      <c r="B648" s="17">
        <v>16298128.460000001</v>
      </c>
      <c r="C648" s="32">
        <v>26.077000000000002</v>
      </c>
      <c r="D648" s="28">
        <v>26.035</v>
      </c>
      <c r="E648" s="1">
        <f t="shared" si="46"/>
        <v>-4.2000000000001592E-2</v>
      </c>
      <c r="F648" s="11">
        <f t="shared" si="47"/>
        <v>-1.6106147179507455E-3</v>
      </c>
      <c r="K648">
        <f t="shared" si="48"/>
        <v>0</v>
      </c>
      <c r="L648">
        <f t="shared" si="49"/>
        <v>1</v>
      </c>
    </row>
    <row r="649" spans="1:12">
      <c r="A649" s="3">
        <v>44754</v>
      </c>
      <c r="B649" s="17">
        <v>16279367.949999999</v>
      </c>
      <c r="C649" s="32">
        <v>26.047000000000001</v>
      </c>
      <c r="D649" s="28">
        <v>26.105</v>
      </c>
      <c r="E649" s="1">
        <f t="shared" si="46"/>
        <v>5.7999999999999829E-2</v>
      </c>
      <c r="F649" s="11">
        <f t="shared" si="47"/>
        <v>2.2267439628364046E-3</v>
      </c>
      <c r="K649">
        <f t="shared" si="48"/>
        <v>1</v>
      </c>
      <c r="L649">
        <f t="shared" si="49"/>
        <v>0</v>
      </c>
    </row>
    <row r="650" spans="1:12">
      <c r="A650" s="3">
        <v>44755</v>
      </c>
      <c r="B650" s="17">
        <v>16262698.15</v>
      </c>
      <c r="C650" s="32">
        <v>26.020299999999999</v>
      </c>
      <c r="D650" s="28">
        <v>26.044001000000002</v>
      </c>
      <c r="E650" s="1">
        <f t="shared" si="46"/>
        <v>2.3701000000002637E-2</v>
      </c>
      <c r="F650" s="11">
        <f t="shared" si="47"/>
        <v>9.1086574712830515E-4</v>
      </c>
      <c r="K650">
        <f t="shared" si="48"/>
        <v>1</v>
      </c>
      <c r="L650">
        <f t="shared" si="49"/>
        <v>0</v>
      </c>
    </row>
    <row r="651" spans="1:12">
      <c r="A651" s="3">
        <v>44756</v>
      </c>
      <c r="B651" s="17">
        <v>16219061.99</v>
      </c>
      <c r="C651" s="32">
        <v>25.950500000000002</v>
      </c>
      <c r="D651" s="28">
        <v>25.966999000000001</v>
      </c>
      <c r="E651" s="1">
        <f t="shared" si="46"/>
        <v>1.6498999999999597E-2</v>
      </c>
      <c r="F651" s="11">
        <f t="shared" si="47"/>
        <v>6.3578736440529453E-4</v>
      </c>
      <c r="K651">
        <f t="shared" si="48"/>
        <v>1</v>
      </c>
      <c r="L651">
        <f t="shared" si="49"/>
        <v>0</v>
      </c>
    </row>
    <row r="652" spans="1:12">
      <c r="A652" s="3">
        <v>44757</v>
      </c>
      <c r="B652" s="17">
        <v>16319573.6</v>
      </c>
      <c r="C652" s="32">
        <v>26.1113</v>
      </c>
      <c r="D652" s="28">
        <v>26.125</v>
      </c>
      <c r="E652" s="1">
        <f t="shared" si="46"/>
        <v>1.3700000000000045E-2</v>
      </c>
      <c r="F652" s="11">
        <f t="shared" si="47"/>
        <v>5.2467705552768518E-4</v>
      </c>
      <c r="K652">
        <f t="shared" si="48"/>
        <v>1</v>
      </c>
      <c r="L652">
        <f t="shared" si="49"/>
        <v>0</v>
      </c>
    </row>
    <row r="653" spans="1:12">
      <c r="A653" s="3">
        <v>44760</v>
      </c>
      <c r="B653" s="17">
        <v>16300676.609999999</v>
      </c>
      <c r="C653" s="32">
        <v>26.081099999999999</v>
      </c>
      <c r="D653" s="28">
        <v>26.114000000000001</v>
      </c>
      <c r="E653" s="1">
        <f t="shared" si="46"/>
        <v>3.2900000000001484E-2</v>
      </c>
      <c r="F653" s="11">
        <f t="shared" si="47"/>
        <v>1.2614498621607787E-3</v>
      </c>
      <c r="K653">
        <f t="shared" si="48"/>
        <v>1</v>
      </c>
      <c r="L653">
        <f t="shared" si="49"/>
        <v>0</v>
      </c>
    </row>
    <row r="654" spans="1:12">
      <c r="A654" s="3">
        <v>44761</v>
      </c>
      <c r="B654" s="17">
        <v>16489650.699999999</v>
      </c>
      <c r="C654" s="32">
        <v>26.383400000000002</v>
      </c>
      <c r="D654" s="28">
        <v>26.414000000000001</v>
      </c>
      <c r="E654" s="1">
        <f t="shared" si="46"/>
        <v>3.0599999999999739E-2</v>
      </c>
      <c r="F654" s="11">
        <f t="shared" si="47"/>
        <v>1.1598201899679244E-3</v>
      </c>
      <c r="K654">
        <f t="shared" si="48"/>
        <v>1</v>
      </c>
      <c r="L654">
        <f t="shared" si="49"/>
        <v>0</v>
      </c>
    </row>
    <row r="655" spans="1:12">
      <c r="A655" s="3">
        <v>44762</v>
      </c>
      <c r="B655" s="17">
        <v>15875081.310000001</v>
      </c>
      <c r="C655" s="32">
        <v>26.458500000000001</v>
      </c>
      <c r="D655" s="28">
        <v>26.440999999999999</v>
      </c>
      <c r="E655" s="1">
        <f t="shared" si="46"/>
        <v>-1.7500000000001847E-2</v>
      </c>
      <c r="F655" s="11">
        <f t="shared" si="47"/>
        <v>-6.6141315645262756E-4</v>
      </c>
      <c r="K655">
        <f t="shared" si="48"/>
        <v>0</v>
      </c>
      <c r="L655">
        <f t="shared" si="49"/>
        <v>1</v>
      </c>
    </row>
    <row r="656" spans="1:12">
      <c r="A656" s="3">
        <v>44763</v>
      </c>
      <c r="B656" s="17">
        <v>15917497.35</v>
      </c>
      <c r="C656" s="32">
        <v>26.529199999999999</v>
      </c>
      <c r="D656" s="28">
        <v>26.556999000000001</v>
      </c>
      <c r="E656" s="1">
        <f t="shared" si="46"/>
        <v>2.7799000000001683E-2</v>
      </c>
      <c r="F656" s="11">
        <f t="shared" si="47"/>
        <v>1.047864240158078E-3</v>
      </c>
      <c r="K656">
        <f t="shared" si="48"/>
        <v>1</v>
      </c>
      <c r="L656">
        <f t="shared" si="49"/>
        <v>0</v>
      </c>
    </row>
    <row r="657" spans="1:12">
      <c r="A657" s="3">
        <v>44764</v>
      </c>
      <c r="B657" s="17">
        <v>15836112.289999999</v>
      </c>
      <c r="C657" s="32">
        <v>26.3935</v>
      </c>
      <c r="D657" s="28">
        <v>26.41</v>
      </c>
      <c r="E657" s="1">
        <f t="shared" si="46"/>
        <v>1.6500000000000625E-2</v>
      </c>
      <c r="F657" s="11">
        <f t="shared" si="47"/>
        <v>6.2515392047286734E-4</v>
      </c>
      <c r="K657">
        <f t="shared" si="48"/>
        <v>1</v>
      </c>
      <c r="L657">
        <f t="shared" si="49"/>
        <v>0</v>
      </c>
    </row>
    <row r="658" spans="1:12">
      <c r="A658" s="3">
        <v>44767</v>
      </c>
      <c r="B658" s="17">
        <v>15865214.359999999</v>
      </c>
      <c r="C658" s="32">
        <v>26.442</v>
      </c>
      <c r="D658" s="28">
        <v>26.540001</v>
      </c>
      <c r="E658" s="1">
        <f t="shared" si="46"/>
        <v>9.8001000000000005E-2</v>
      </c>
      <c r="F658" s="11">
        <f t="shared" si="47"/>
        <v>3.7062627637848879E-3</v>
      </c>
      <c r="K658">
        <f t="shared" si="48"/>
        <v>1</v>
      </c>
      <c r="L658">
        <f t="shared" si="49"/>
        <v>0</v>
      </c>
    </row>
    <row r="659" spans="1:12">
      <c r="A659" s="3">
        <v>44768</v>
      </c>
      <c r="B659" s="17">
        <v>15809656.460000001</v>
      </c>
      <c r="C659" s="32">
        <v>26.349399999999999</v>
      </c>
      <c r="D659" s="28">
        <v>26.414000000000001</v>
      </c>
      <c r="E659" s="1">
        <f t="shared" si="46"/>
        <v>6.4600000000002211E-2</v>
      </c>
      <c r="F659" s="11">
        <f t="shared" si="47"/>
        <v>2.4516687286997886E-3</v>
      </c>
      <c r="K659">
        <f t="shared" si="48"/>
        <v>1</v>
      </c>
      <c r="L659">
        <f t="shared" si="49"/>
        <v>0</v>
      </c>
    </row>
    <row r="660" spans="1:12">
      <c r="A660" s="3">
        <v>44769</v>
      </c>
      <c r="B660" s="17">
        <v>15946474.539999999</v>
      </c>
      <c r="C660" s="32">
        <v>26.577500000000001</v>
      </c>
      <c r="D660" s="28">
        <v>26.59</v>
      </c>
      <c r="E660" s="1">
        <f t="shared" si="46"/>
        <v>1.2499999999999289E-2</v>
      </c>
      <c r="F660" s="11">
        <f t="shared" si="47"/>
        <v>4.7032264133192698E-4</v>
      </c>
      <c r="K660">
        <f t="shared" si="48"/>
        <v>1</v>
      </c>
      <c r="L660">
        <f t="shared" si="49"/>
        <v>0</v>
      </c>
    </row>
    <row r="661" spans="1:12">
      <c r="A661" s="3">
        <v>44770</v>
      </c>
      <c r="B661" s="17">
        <v>16008415.060000001</v>
      </c>
      <c r="C661" s="32">
        <v>26.680700000000002</v>
      </c>
      <c r="D661" s="28">
        <v>26.620000999999998</v>
      </c>
      <c r="E661" s="1">
        <f t="shared" si="46"/>
        <v>-6.0699000000003167E-2</v>
      </c>
      <c r="F661" s="11">
        <f t="shared" si="47"/>
        <v>-2.2750152732125906E-3</v>
      </c>
      <c r="K661">
        <f t="shared" si="48"/>
        <v>0</v>
      </c>
      <c r="L661">
        <f t="shared" si="49"/>
        <v>1</v>
      </c>
    </row>
    <row r="662" spans="1:12">
      <c r="A662" s="3">
        <v>44771</v>
      </c>
      <c r="B662" s="17">
        <v>16070993.220000001</v>
      </c>
      <c r="C662" s="32">
        <v>26.785</v>
      </c>
      <c r="D662" s="28">
        <v>26.844999000000001</v>
      </c>
      <c r="E662" s="1">
        <f t="shared" si="46"/>
        <v>5.9999000000001246E-2</v>
      </c>
      <c r="F662" s="11">
        <f t="shared" si="47"/>
        <v>2.2400224005973959E-3</v>
      </c>
      <c r="G662">
        <f>SUM(K412:K662)</f>
        <v>108</v>
      </c>
      <c r="H662">
        <f>SUM(L412:L662)</f>
        <v>138</v>
      </c>
      <c r="K662">
        <f t="shared" si="48"/>
        <v>1</v>
      </c>
      <c r="L662">
        <f t="shared" si="49"/>
        <v>0</v>
      </c>
    </row>
    <row r="663" spans="1:12">
      <c r="A663" s="3">
        <v>44774</v>
      </c>
      <c r="B663" s="17">
        <v>16052083.65</v>
      </c>
      <c r="C663" s="32">
        <v>26.753499999999999</v>
      </c>
      <c r="D663" s="28">
        <v>26.745000999999998</v>
      </c>
      <c r="E663" s="1">
        <f t="shared" si="46"/>
        <v>-8.4990000000004784E-3</v>
      </c>
      <c r="F663" s="11">
        <f t="shared" si="47"/>
        <v>-3.1767806081449076E-4</v>
      </c>
      <c r="K663">
        <f t="shared" si="48"/>
        <v>0</v>
      </c>
      <c r="L663">
        <f t="shared" si="49"/>
        <v>1</v>
      </c>
    </row>
    <row r="664" spans="1:12">
      <c r="A664" s="3">
        <v>44775</v>
      </c>
      <c r="B664" s="17">
        <v>16023132.02</v>
      </c>
      <c r="C664" s="32">
        <v>26.705200000000001</v>
      </c>
      <c r="D664" s="28">
        <v>26.809000000000001</v>
      </c>
      <c r="E664" s="1">
        <f t="shared" si="46"/>
        <v>0.10379999999999967</v>
      </c>
      <c r="F664" s="11">
        <f t="shared" si="47"/>
        <v>3.8868834534098104E-3</v>
      </c>
      <c r="K664">
        <f t="shared" si="48"/>
        <v>1</v>
      </c>
      <c r="L664">
        <f t="shared" si="49"/>
        <v>0</v>
      </c>
    </row>
    <row r="665" spans="1:12">
      <c r="A665" s="3">
        <v>44776</v>
      </c>
      <c r="B665" s="17">
        <v>16110219.810000001</v>
      </c>
      <c r="C665" s="32">
        <v>26.8504</v>
      </c>
      <c r="D665" s="28">
        <v>26.9</v>
      </c>
      <c r="E665" s="1">
        <f t="shared" si="46"/>
        <v>4.959999999999809E-2</v>
      </c>
      <c r="F665" s="11">
        <f t="shared" si="47"/>
        <v>1.847272293894992E-3</v>
      </c>
      <c r="K665">
        <f t="shared" si="48"/>
        <v>1</v>
      </c>
      <c r="L665">
        <f t="shared" si="49"/>
        <v>0</v>
      </c>
    </row>
    <row r="666" spans="1:12">
      <c r="A666" s="3">
        <v>44777</v>
      </c>
      <c r="B666" s="17">
        <v>16085780.27</v>
      </c>
      <c r="C666" s="32">
        <v>26.8096</v>
      </c>
      <c r="D666" s="28">
        <v>26.934000000000001</v>
      </c>
      <c r="E666" s="1">
        <f t="shared" si="46"/>
        <v>0.1244000000000014</v>
      </c>
      <c r="F666" s="11">
        <f t="shared" si="47"/>
        <v>4.640128909047558E-3</v>
      </c>
      <c r="K666">
        <f t="shared" si="48"/>
        <v>1</v>
      </c>
      <c r="L666">
        <f t="shared" si="49"/>
        <v>0</v>
      </c>
    </row>
    <row r="667" spans="1:12">
      <c r="A667" s="3">
        <v>44778</v>
      </c>
      <c r="B667" s="17">
        <v>16122825.98</v>
      </c>
      <c r="C667" s="32">
        <v>26.871400000000001</v>
      </c>
      <c r="D667" s="28">
        <v>26.98</v>
      </c>
      <c r="E667" s="1">
        <f t="shared" si="46"/>
        <v>0.10859999999999914</v>
      </c>
      <c r="F667" s="11">
        <f t="shared" si="47"/>
        <v>4.041471601777322E-3</v>
      </c>
      <c r="K667">
        <f t="shared" si="48"/>
        <v>1</v>
      </c>
      <c r="L667">
        <f t="shared" si="49"/>
        <v>0</v>
      </c>
    </row>
    <row r="668" spans="1:12">
      <c r="A668" s="3">
        <v>44781</v>
      </c>
      <c r="B668" s="17">
        <v>16137310.619999999</v>
      </c>
      <c r="C668" s="32">
        <v>26.895499999999998</v>
      </c>
      <c r="D668" s="28">
        <v>26.950001</v>
      </c>
      <c r="E668" s="1">
        <f t="shared" si="46"/>
        <v>5.4501000000001909E-2</v>
      </c>
      <c r="F668" s="11">
        <f t="shared" si="47"/>
        <v>2.0263984681452999E-3</v>
      </c>
      <c r="K668">
        <f t="shared" si="48"/>
        <v>1</v>
      </c>
      <c r="L668">
        <f t="shared" si="49"/>
        <v>0</v>
      </c>
    </row>
    <row r="669" spans="1:12">
      <c r="A669" s="3">
        <v>44782</v>
      </c>
      <c r="B669" s="17">
        <v>16068788.75</v>
      </c>
      <c r="C669" s="32">
        <v>26.781300000000002</v>
      </c>
      <c r="D669" s="28">
        <v>26.806000000000001</v>
      </c>
      <c r="E669" s="1">
        <f t="shared" si="46"/>
        <v>2.4699999999999278E-2</v>
      </c>
      <c r="F669" s="11">
        <f t="shared" si="47"/>
        <v>9.2228532595502372E-4</v>
      </c>
      <c r="K669">
        <f t="shared" si="48"/>
        <v>1</v>
      </c>
      <c r="L669">
        <f t="shared" si="49"/>
        <v>0</v>
      </c>
    </row>
    <row r="670" spans="1:12">
      <c r="A670" s="3">
        <v>44783</v>
      </c>
      <c r="B670" s="17">
        <v>16164173.67</v>
      </c>
      <c r="C670" s="32">
        <v>26.940300000000001</v>
      </c>
      <c r="D670" s="28">
        <v>26.917998999999998</v>
      </c>
      <c r="E670" s="1">
        <f t="shared" si="46"/>
        <v>-2.2301000000002347E-2</v>
      </c>
      <c r="F670" s="11">
        <f t="shared" si="47"/>
        <v>-8.2779330593951608E-4</v>
      </c>
      <c r="K670">
        <f t="shared" si="48"/>
        <v>0</v>
      </c>
      <c r="L670">
        <f t="shared" si="49"/>
        <v>1</v>
      </c>
    </row>
    <row r="671" spans="1:12">
      <c r="A671" s="3">
        <v>44784</v>
      </c>
      <c r="B671" s="17">
        <v>16151147.74</v>
      </c>
      <c r="C671" s="32">
        <v>26.918600000000001</v>
      </c>
      <c r="D671" s="28">
        <v>26.937999999999999</v>
      </c>
      <c r="E671" s="1">
        <f t="shared" si="46"/>
        <v>1.9399999999997419E-2</v>
      </c>
      <c r="F671" s="11">
        <f t="shared" si="47"/>
        <v>7.2069126923381675E-4</v>
      </c>
      <c r="K671">
        <f t="shared" si="48"/>
        <v>1</v>
      </c>
      <c r="L671">
        <f t="shared" si="49"/>
        <v>0</v>
      </c>
    </row>
    <row r="672" spans="1:12">
      <c r="A672" s="3">
        <v>44785</v>
      </c>
      <c r="B672" s="17">
        <v>16302528.310000001</v>
      </c>
      <c r="C672" s="32">
        <v>27.1709</v>
      </c>
      <c r="D672" s="28">
        <v>27.17</v>
      </c>
      <c r="E672" s="1">
        <f t="shared" si="46"/>
        <v>-8.9999999999790248E-4</v>
      </c>
      <c r="F672" s="11">
        <f t="shared" si="47"/>
        <v>-3.3123672752757638E-5</v>
      </c>
      <c r="K672">
        <f t="shared" si="48"/>
        <v>0</v>
      </c>
      <c r="L672">
        <f t="shared" si="49"/>
        <v>1</v>
      </c>
    </row>
    <row r="673" spans="1:12">
      <c r="A673" s="3">
        <v>44788</v>
      </c>
      <c r="B673" s="17">
        <v>16367031.609999999</v>
      </c>
      <c r="C673" s="32">
        <v>27.278400000000001</v>
      </c>
      <c r="D673" s="28">
        <v>27.280000999999999</v>
      </c>
      <c r="E673" s="1">
        <f t="shared" si="46"/>
        <v>1.600999999997299E-3</v>
      </c>
      <c r="F673" s="11">
        <f t="shared" si="47"/>
        <v>5.8691125579113837E-5</v>
      </c>
      <c r="K673">
        <f t="shared" si="48"/>
        <v>1</v>
      </c>
      <c r="L673">
        <f t="shared" si="49"/>
        <v>0</v>
      </c>
    </row>
    <row r="674" spans="1:12">
      <c r="A674" s="3">
        <v>44789</v>
      </c>
      <c r="B674" s="17">
        <v>16372986.710000001</v>
      </c>
      <c r="C674" s="32">
        <v>27.2883</v>
      </c>
      <c r="D674" s="28">
        <v>27.294001000000002</v>
      </c>
      <c r="E674" s="1">
        <f t="shared" si="46"/>
        <v>5.7010000000019545E-3</v>
      </c>
      <c r="F674" s="11">
        <f t="shared" si="47"/>
        <v>2.0891737484570144E-4</v>
      </c>
      <c r="K674">
        <f t="shared" si="48"/>
        <v>1</v>
      </c>
      <c r="L674">
        <f t="shared" si="49"/>
        <v>0</v>
      </c>
    </row>
    <row r="675" spans="1:12">
      <c r="A675" s="3">
        <v>44790</v>
      </c>
      <c r="B675" s="17">
        <v>16282781.109999999</v>
      </c>
      <c r="C675" s="32">
        <v>27.138000000000002</v>
      </c>
      <c r="D675" s="28">
        <v>27.148001000000001</v>
      </c>
      <c r="E675" s="1">
        <f t="shared" si="46"/>
        <v>1.0000999999999038E-2</v>
      </c>
      <c r="F675" s="11">
        <f t="shared" si="47"/>
        <v>3.6852384110837343E-4</v>
      </c>
      <c r="K675">
        <f t="shared" si="48"/>
        <v>1</v>
      </c>
      <c r="L675">
        <f t="shared" si="49"/>
        <v>0</v>
      </c>
    </row>
    <row r="676" spans="1:12">
      <c r="A676" s="3">
        <v>44791</v>
      </c>
      <c r="B676" s="17">
        <v>16362442.109999999</v>
      </c>
      <c r="C676" s="32">
        <v>27.270700000000001</v>
      </c>
      <c r="D676" s="28">
        <v>27.27</v>
      </c>
      <c r="E676" s="1">
        <f t="shared" si="46"/>
        <v>-7.0000000000192131E-4</v>
      </c>
      <c r="F676" s="11">
        <f t="shared" si="47"/>
        <v>-2.5668574697456289E-5</v>
      </c>
      <c r="K676">
        <f t="shared" si="48"/>
        <v>0</v>
      </c>
      <c r="L676">
        <f t="shared" si="49"/>
        <v>1</v>
      </c>
    </row>
    <row r="677" spans="1:12">
      <c r="A677" s="3">
        <v>44792</v>
      </c>
      <c r="B677" s="17">
        <v>16269919.57</v>
      </c>
      <c r="C677" s="32">
        <v>27.116499999999998</v>
      </c>
      <c r="D677" s="28">
        <v>27.183001000000001</v>
      </c>
      <c r="E677" s="1">
        <f t="shared" si="46"/>
        <v>6.6501000000002364E-2</v>
      </c>
      <c r="F677" s="11">
        <f t="shared" si="47"/>
        <v>2.4524182693195055E-3</v>
      </c>
      <c r="K677">
        <f t="shared" si="48"/>
        <v>1</v>
      </c>
      <c r="L677">
        <f t="shared" si="49"/>
        <v>0</v>
      </c>
    </row>
    <row r="678" spans="1:12">
      <c r="A678" s="3">
        <v>44795</v>
      </c>
      <c r="B678" s="17">
        <v>18862691.469999999</v>
      </c>
      <c r="C678" s="32">
        <v>26.9467</v>
      </c>
      <c r="D678" s="28">
        <v>26.988001000000001</v>
      </c>
      <c r="E678" s="1">
        <f t="shared" si="46"/>
        <v>4.1301000000000698E-2</v>
      </c>
      <c r="F678" s="11">
        <f t="shared" si="47"/>
        <v>1.532692314828929E-3</v>
      </c>
      <c r="K678">
        <f t="shared" si="48"/>
        <v>1</v>
      </c>
      <c r="L678">
        <f t="shared" si="49"/>
        <v>0</v>
      </c>
    </row>
    <row r="679" spans="1:12">
      <c r="A679" s="3">
        <v>44796</v>
      </c>
      <c r="B679" s="17">
        <v>18828041.809999999</v>
      </c>
      <c r="C679" s="32">
        <v>26.897200000000002</v>
      </c>
      <c r="D679" s="28">
        <v>26.950001</v>
      </c>
      <c r="E679" s="1">
        <f t="shared" si="46"/>
        <v>5.2800999999998766E-2</v>
      </c>
      <c r="F679" s="11">
        <f t="shared" si="47"/>
        <v>1.9630667876209705E-3</v>
      </c>
      <c r="K679">
        <f t="shared" si="48"/>
        <v>1</v>
      </c>
      <c r="L679">
        <f t="shared" si="49"/>
        <v>0</v>
      </c>
    </row>
    <row r="680" spans="1:12">
      <c r="A680" s="3">
        <v>44797</v>
      </c>
      <c r="B680" s="17">
        <v>18856879.239999998</v>
      </c>
      <c r="C680" s="32">
        <v>26.938400000000001</v>
      </c>
      <c r="D680" s="28">
        <v>26.990998999999999</v>
      </c>
      <c r="E680" s="1">
        <f t="shared" si="46"/>
        <v>5.2598999999997176E-2</v>
      </c>
      <c r="F680" s="11">
        <f t="shared" si="47"/>
        <v>1.9525658539481623E-3</v>
      </c>
      <c r="K680">
        <f t="shared" si="48"/>
        <v>1</v>
      </c>
      <c r="L680">
        <f t="shared" si="49"/>
        <v>0</v>
      </c>
    </row>
    <row r="681" spans="1:12">
      <c r="A681" s="3">
        <v>44798</v>
      </c>
      <c r="B681" s="17">
        <v>18983843.469999999</v>
      </c>
      <c r="C681" s="32">
        <v>27.119800000000001</v>
      </c>
      <c r="D681" s="28">
        <v>27.18</v>
      </c>
      <c r="E681" s="1">
        <f t="shared" si="46"/>
        <v>6.0199999999998255E-2</v>
      </c>
      <c r="F681" s="11">
        <f t="shared" si="47"/>
        <v>2.2197803818611588E-3</v>
      </c>
      <c r="K681">
        <f t="shared" si="48"/>
        <v>1</v>
      </c>
      <c r="L681">
        <f t="shared" si="49"/>
        <v>0</v>
      </c>
    </row>
    <row r="682" spans="1:12">
      <c r="A682" s="3">
        <v>44799</v>
      </c>
      <c r="B682" s="17">
        <v>18733115.359999999</v>
      </c>
      <c r="C682" s="32">
        <v>26.761600000000001</v>
      </c>
      <c r="D682" s="28">
        <v>26.813998999999999</v>
      </c>
      <c r="E682" s="1">
        <f t="shared" si="46"/>
        <v>5.2398999999997642E-2</v>
      </c>
      <c r="F682" s="11">
        <f t="shared" si="47"/>
        <v>1.9579920483079353E-3</v>
      </c>
      <c r="K682">
        <f t="shared" si="48"/>
        <v>1</v>
      </c>
      <c r="L682">
        <f t="shared" si="49"/>
        <v>0</v>
      </c>
    </row>
    <row r="683" spans="1:12">
      <c r="A683" s="3">
        <v>44802</v>
      </c>
      <c r="B683" s="17">
        <v>18674460.859999999</v>
      </c>
      <c r="C683" s="32">
        <v>26.677800000000001</v>
      </c>
      <c r="D683" s="28">
        <v>26.74</v>
      </c>
      <c r="E683" s="1">
        <f t="shared" si="46"/>
        <v>6.2199999999997146E-2</v>
      </c>
      <c r="F683" s="11">
        <f t="shared" si="47"/>
        <v>2.3315265876495492E-3</v>
      </c>
      <c r="K683">
        <f t="shared" si="48"/>
        <v>1</v>
      </c>
      <c r="L683">
        <f t="shared" si="49"/>
        <v>0</v>
      </c>
    </row>
    <row r="684" spans="1:12">
      <c r="A684" s="3">
        <v>44803</v>
      </c>
      <c r="B684" s="17">
        <v>18578750.870000001</v>
      </c>
      <c r="C684" s="32">
        <v>26.5411</v>
      </c>
      <c r="D684" s="28">
        <v>26.535999</v>
      </c>
      <c r="E684" s="1">
        <f t="shared" si="46"/>
        <v>-5.1009999999998001E-3</v>
      </c>
      <c r="F684" s="11">
        <f t="shared" si="47"/>
        <v>-1.9219248637018812E-4</v>
      </c>
      <c r="K684">
        <f t="shared" si="48"/>
        <v>0</v>
      </c>
      <c r="L684">
        <f t="shared" si="49"/>
        <v>1</v>
      </c>
    </row>
    <row r="685" spans="1:12">
      <c r="A685" s="3">
        <v>44804</v>
      </c>
      <c r="B685" s="17">
        <v>16517984.57</v>
      </c>
      <c r="C685" s="32">
        <v>26.428799999999999</v>
      </c>
      <c r="D685" s="28">
        <v>26.460999999999999</v>
      </c>
      <c r="E685" s="1">
        <f t="shared" si="46"/>
        <v>3.2199999999999562E-2</v>
      </c>
      <c r="F685" s="11">
        <f t="shared" si="47"/>
        <v>1.218367841142979E-3</v>
      </c>
      <c r="G685">
        <f>SUM(K434:K685)</f>
        <v>124</v>
      </c>
      <c r="H685">
        <f>SUM(L434:L685)</f>
        <v>123</v>
      </c>
      <c r="K685">
        <f t="shared" si="48"/>
        <v>1</v>
      </c>
      <c r="L685">
        <f t="shared" si="49"/>
        <v>0</v>
      </c>
    </row>
    <row r="686" spans="1:12">
      <c r="A686" s="3">
        <v>44805</v>
      </c>
      <c r="B686" s="17">
        <v>16513525.289999999</v>
      </c>
      <c r="C686" s="32">
        <v>26.421600000000002</v>
      </c>
      <c r="D686" s="28">
        <v>26.420999999999999</v>
      </c>
      <c r="E686" s="1">
        <f t="shared" si="46"/>
        <v>-6.0000000000215437E-4</v>
      </c>
      <c r="F686" s="11">
        <f t="shared" si="47"/>
        <v>-2.2708692887718924E-5</v>
      </c>
      <c r="K686">
        <f t="shared" si="48"/>
        <v>0</v>
      </c>
      <c r="L686">
        <f t="shared" si="49"/>
        <v>1</v>
      </c>
    </row>
    <row r="687" spans="1:12">
      <c r="A687" s="3">
        <v>44806</v>
      </c>
      <c r="B687" s="17">
        <v>16441181.470000001</v>
      </c>
      <c r="C687" s="32">
        <v>26.305900000000001</v>
      </c>
      <c r="D687" s="28">
        <v>26.460999999999999</v>
      </c>
      <c r="E687" s="1">
        <f t="shared" si="46"/>
        <v>0.15509999999999735</v>
      </c>
      <c r="F687" s="11">
        <f t="shared" si="47"/>
        <v>5.896015722708493E-3</v>
      </c>
      <c r="K687">
        <f t="shared" si="48"/>
        <v>1</v>
      </c>
      <c r="L687">
        <f t="shared" si="49"/>
        <v>0</v>
      </c>
    </row>
    <row r="688" spans="1:12">
      <c r="A688" s="3">
        <v>44810</v>
      </c>
      <c r="B688" s="17">
        <v>16435619.57</v>
      </c>
      <c r="C688" s="32">
        <v>26.297000000000001</v>
      </c>
      <c r="D688" s="28">
        <v>26.299999</v>
      </c>
      <c r="E688" s="1">
        <f t="shared" si="46"/>
        <v>2.9989999999990857E-3</v>
      </c>
      <c r="F688" s="11">
        <f t="shared" si="47"/>
        <v>1.1404342700684814E-4</v>
      </c>
      <c r="K688">
        <f t="shared" si="48"/>
        <v>1</v>
      </c>
      <c r="L688">
        <f t="shared" si="49"/>
        <v>0</v>
      </c>
    </row>
    <row r="689" spans="1:12">
      <c r="A689" s="3">
        <v>44811</v>
      </c>
      <c r="B689" s="17">
        <v>16535402.699999999</v>
      </c>
      <c r="C689" s="32">
        <v>26.456600000000002</v>
      </c>
      <c r="D689" s="28">
        <v>26.584999</v>
      </c>
      <c r="E689" s="1">
        <f t="shared" si="46"/>
        <v>0.12839899999999815</v>
      </c>
      <c r="F689" s="11">
        <f t="shared" si="47"/>
        <v>4.8531935320486434E-3</v>
      </c>
      <c r="K689">
        <f t="shared" si="48"/>
        <v>1</v>
      </c>
      <c r="L689">
        <f t="shared" si="49"/>
        <v>0</v>
      </c>
    </row>
    <row r="690" spans="1:12">
      <c r="A690" s="3">
        <v>44812</v>
      </c>
      <c r="B690" s="17">
        <v>16562903.130000001</v>
      </c>
      <c r="C690" s="32">
        <v>26.500599999999999</v>
      </c>
      <c r="D690" s="28">
        <v>26.533999999999999</v>
      </c>
      <c r="E690" s="1">
        <f t="shared" si="46"/>
        <v>3.3400000000000318E-2</v>
      </c>
      <c r="F690" s="11">
        <f t="shared" si="47"/>
        <v>1.2603488222908282E-3</v>
      </c>
      <c r="K690">
        <f t="shared" si="48"/>
        <v>1</v>
      </c>
      <c r="L690">
        <f t="shared" si="49"/>
        <v>0</v>
      </c>
    </row>
    <row r="691" spans="1:12">
      <c r="A691" s="3">
        <v>44813</v>
      </c>
      <c r="B691" s="17">
        <v>16678577.710000001</v>
      </c>
      <c r="C691" s="32">
        <v>26.685700000000001</v>
      </c>
      <c r="D691" s="28">
        <v>26.674999</v>
      </c>
      <c r="E691" s="1">
        <f t="shared" si="46"/>
        <v>-1.070100000000096E-2</v>
      </c>
      <c r="F691" s="11">
        <f t="shared" si="47"/>
        <v>-4.0100128533262982E-4</v>
      </c>
      <c r="K691">
        <f t="shared" si="48"/>
        <v>0</v>
      </c>
      <c r="L691">
        <f t="shared" si="49"/>
        <v>1</v>
      </c>
    </row>
    <row r="692" spans="1:12">
      <c r="A692" s="3">
        <v>44816</v>
      </c>
      <c r="B692" s="17">
        <v>16714648.380000001</v>
      </c>
      <c r="C692" s="32">
        <v>26.743400000000001</v>
      </c>
      <c r="D692" s="28">
        <v>26.75</v>
      </c>
      <c r="E692" s="1">
        <f t="shared" si="46"/>
        <v>6.599999999998829E-3</v>
      </c>
      <c r="F692" s="11">
        <f t="shared" si="47"/>
        <v>2.4678986217155743E-4</v>
      </c>
      <c r="K692">
        <f t="shared" si="48"/>
        <v>1</v>
      </c>
      <c r="L692">
        <f t="shared" si="49"/>
        <v>0</v>
      </c>
    </row>
    <row r="693" spans="1:12">
      <c r="A693" s="3">
        <v>44817</v>
      </c>
      <c r="B693" s="17">
        <v>16530950.01</v>
      </c>
      <c r="C693" s="32">
        <v>26.4495</v>
      </c>
      <c r="D693" s="28">
        <v>26.469000000000001</v>
      </c>
      <c r="E693" s="1">
        <f t="shared" si="46"/>
        <v>1.9500000000000739E-2</v>
      </c>
      <c r="F693" s="11">
        <f t="shared" si="47"/>
        <v>7.3725401236321062E-4</v>
      </c>
      <c r="K693">
        <f t="shared" si="48"/>
        <v>1</v>
      </c>
      <c r="L693">
        <f t="shared" si="49"/>
        <v>0</v>
      </c>
    </row>
    <row r="694" spans="1:12">
      <c r="A694" s="3">
        <v>44818</v>
      </c>
      <c r="B694" s="17">
        <v>16547281.029999999</v>
      </c>
      <c r="C694" s="32">
        <v>26.4756</v>
      </c>
      <c r="D694" s="28">
        <v>26.57</v>
      </c>
      <c r="E694" s="1">
        <f t="shared" si="46"/>
        <v>9.4400000000000261E-2</v>
      </c>
      <c r="F694" s="11">
        <f t="shared" si="47"/>
        <v>3.5655471452960561E-3</v>
      </c>
      <c r="K694">
        <f t="shared" si="48"/>
        <v>1</v>
      </c>
      <c r="L694">
        <f t="shared" si="49"/>
        <v>0</v>
      </c>
    </row>
    <row r="695" spans="1:12">
      <c r="A695" s="3">
        <v>44819</v>
      </c>
      <c r="B695" s="17">
        <v>16488885.689999999</v>
      </c>
      <c r="C695" s="32">
        <v>26.382200000000001</v>
      </c>
      <c r="D695" s="28">
        <v>26.653998999999999</v>
      </c>
      <c r="E695" s="1">
        <f t="shared" si="46"/>
        <v>0.2717989999999979</v>
      </c>
      <c r="F695" s="11">
        <f t="shared" si="47"/>
        <v>1.0302362956842033E-2</v>
      </c>
      <c r="K695">
        <f t="shared" si="48"/>
        <v>1</v>
      </c>
      <c r="L695">
        <f t="shared" si="49"/>
        <v>0</v>
      </c>
    </row>
    <row r="696" spans="1:12">
      <c r="A696" s="3">
        <v>44820</v>
      </c>
      <c r="B696" s="17">
        <v>16415897.960000001</v>
      </c>
      <c r="C696" s="32">
        <v>26.2654</v>
      </c>
      <c r="D696" s="28">
        <v>26.309999000000001</v>
      </c>
      <c r="E696" s="1">
        <f t="shared" si="46"/>
        <v>4.459900000000161E-2</v>
      </c>
      <c r="F696" s="11">
        <f t="shared" si="47"/>
        <v>1.6980133559740805E-3</v>
      </c>
      <c r="K696">
        <f t="shared" si="48"/>
        <v>1</v>
      </c>
      <c r="L696">
        <f t="shared" si="49"/>
        <v>0</v>
      </c>
    </row>
    <row r="697" spans="1:12">
      <c r="A697" s="3">
        <v>44823</v>
      </c>
      <c r="B697" s="17">
        <v>16468901.6</v>
      </c>
      <c r="C697" s="32">
        <v>26.350200000000001</v>
      </c>
      <c r="D697" s="28">
        <v>26.43</v>
      </c>
      <c r="E697" s="1">
        <f t="shared" si="46"/>
        <v>7.9799999999998761E-2</v>
      </c>
      <c r="F697" s="11">
        <f t="shared" si="47"/>
        <v>3.0284400118404703E-3</v>
      </c>
      <c r="K697">
        <f t="shared" si="48"/>
        <v>1</v>
      </c>
      <c r="L697">
        <f t="shared" si="49"/>
        <v>0</v>
      </c>
    </row>
    <row r="698" spans="1:12">
      <c r="A698" s="3">
        <v>44824</v>
      </c>
      <c r="B698" s="17">
        <v>16396803.18</v>
      </c>
      <c r="C698" s="32">
        <v>26.2349</v>
      </c>
      <c r="D698" s="28">
        <v>26.344999000000001</v>
      </c>
      <c r="E698" s="1">
        <f t="shared" si="46"/>
        <v>0.11009900000000172</v>
      </c>
      <c r="F698" s="11">
        <f t="shared" si="47"/>
        <v>4.196661698729621E-3</v>
      </c>
      <c r="K698">
        <f t="shared" si="48"/>
        <v>1</v>
      </c>
      <c r="L698">
        <f t="shared" si="49"/>
        <v>0</v>
      </c>
    </row>
    <row r="699" spans="1:12">
      <c r="A699" s="3">
        <v>44825</v>
      </c>
      <c r="B699" s="17">
        <v>16339023.09</v>
      </c>
      <c r="C699" s="32">
        <v>26.142399999999999</v>
      </c>
      <c r="D699" s="28">
        <v>26.344999000000001</v>
      </c>
      <c r="E699" s="1">
        <f t="shared" si="46"/>
        <v>0.20259900000000286</v>
      </c>
      <c r="F699" s="11">
        <f t="shared" si="47"/>
        <v>7.7498240406390717E-3</v>
      </c>
      <c r="K699">
        <f t="shared" si="48"/>
        <v>1</v>
      </c>
      <c r="L699">
        <f t="shared" si="49"/>
        <v>0</v>
      </c>
    </row>
    <row r="700" spans="1:12">
      <c r="A700" s="3">
        <v>44826</v>
      </c>
      <c r="B700" s="17">
        <v>16286361.84</v>
      </c>
      <c r="C700" s="32">
        <v>26.058199999999999</v>
      </c>
      <c r="D700" s="28">
        <v>26.179001</v>
      </c>
      <c r="E700" s="1">
        <f t="shared" si="46"/>
        <v>0.12080100000000016</v>
      </c>
      <c r="F700" s="11">
        <f t="shared" si="47"/>
        <v>4.6358152136371719E-3</v>
      </c>
      <c r="K700">
        <f t="shared" si="48"/>
        <v>1</v>
      </c>
      <c r="L700">
        <f t="shared" si="49"/>
        <v>0</v>
      </c>
    </row>
    <row r="701" spans="1:12">
      <c r="A701" s="3">
        <v>44827</v>
      </c>
      <c r="B701" s="17">
        <v>16235770.960000001</v>
      </c>
      <c r="C701" s="32">
        <v>25.9772</v>
      </c>
      <c r="D701" s="28">
        <v>25.844999000000001</v>
      </c>
      <c r="E701" s="1">
        <f t="shared" si="46"/>
        <v>-0.13220099999999846</v>
      </c>
      <c r="F701" s="11">
        <f t="shared" si="47"/>
        <v>-5.0891166099502044E-3</v>
      </c>
      <c r="K701">
        <f t="shared" si="48"/>
        <v>0</v>
      </c>
      <c r="L701">
        <f t="shared" si="49"/>
        <v>1</v>
      </c>
    </row>
    <row r="702" spans="1:12">
      <c r="A702" s="3">
        <v>44830</v>
      </c>
      <c r="B702" s="17">
        <v>16197146.449999999</v>
      </c>
      <c r="C702" s="32">
        <v>25.915400000000002</v>
      </c>
      <c r="D702" s="28">
        <v>25.676000999999999</v>
      </c>
      <c r="E702" s="1">
        <f t="shared" si="46"/>
        <v>-0.23939900000000236</v>
      </c>
      <c r="F702" s="11">
        <f t="shared" si="47"/>
        <v>-9.237711939619005E-3</v>
      </c>
      <c r="K702">
        <f t="shared" si="48"/>
        <v>0</v>
      </c>
      <c r="L702">
        <f t="shared" si="49"/>
        <v>1</v>
      </c>
    </row>
    <row r="703" spans="1:12">
      <c r="A703" s="3">
        <v>44831</v>
      </c>
      <c r="B703" s="17">
        <v>16176644.51</v>
      </c>
      <c r="C703" s="32">
        <v>25.8826</v>
      </c>
      <c r="D703" s="28">
        <v>25.834999</v>
      </c>
      <c r="E703" s="1">
        <f t="shared" si="46"/>
        <v>-4.7601000000000226E-2</v>
      </c>
      <c r="F703" s="11">
        <f t="shared" si="47"/>
        <v>-1.8391119902946469E-3</v>
      </c>
      <c r="K703">
        <f t="shared" si="48"/>
        <v>0</v>
      </c>
      <c r="L703">
        <f t="shared" si="49"/>
        <v>1</v>
      </c>
    </row>
    <row r="704" spans="1:12">
      <c r="A704" s="3">
        <v>44832</v>
      </c>
      <c r="B704" s="17">
        <v>16249084.16</v>
      </c>
      <c r="C704" s="32">
        <v>26</v>
      </c>
      <c r="D704" s="28">
        <v>25.954999999999998</v>
      </c>
      <c r="E704" s="1">
        <f t="shared" si="46"/>
        <v>-4.5000000000001705E-2</v>
      </c>
      <c r="F704" s="11">
        <f t="shared" si="47"/>
        <v>-1.7307692307692963E-3</v>
      </c>
      <c r="K704">
        <f t="shared" si="48"/>
        <v>0</v>
      </c>
      <c r="L704">
        <f t="shared" si="49"/>
        <v>1</v>
      </c>
    </row>
    <row r="705" spans="1:12">
      <c r="A705" s="9">
        <f t="shared" ref="A705:A706" si="50">+A704+1</f>
        <v>44833</v>
      </c>
      <c r="B705" s="17">
        <v>16126025.640000001</v>
      </c>
      <c r="C705" s="32">
        <v>25.8</v>
      </c>
      <c r="D705" s="32">
        <v>25.78</v>
      </c>
      <c r="E705" s="1">
        <f t="shared" si="46"/>
        <v>-1.9999999999999574E-2</v>
      </c>
      <c r="F705" s="11">
        <f t="shared" si="47"/>
        <v>-7.751937984495958E-4</v>
      </c>
      <c r="K705">
        <f t="shared" si="48"/>
        <v>0</v>
      </c>
      <c r="L705">
        <f t="shared" si="49"/>
        <v>1</v>
      </c>
    </row>
    <row r="706" spans="1:12">
      <c r="A706" s="9">
        <f t="shared" si="50"/>
        <v>44834</v>
      </c>
      <c r="B706" s="17">
        <v>16072673.449999999</v>
      </c>
      <c r="C706" s="32">
        <v>25.7163</v>
      </c>
      <c r="D706" s="32">
        <v>25.61</v>
      </c>
      <c r="E706" s="1">
        <f t="shared" si="46"/>
        <v>-0.10630000000000095</v>
      </c>
      <c r="F706" s="11">
        <f t="shared" si="47"/>
        <v>-4.1335650929566438E-3</v>
      </c>
      <c r="G706">
        <f>SUM(K455:K706)</f>
        <v>128</v>
      </c>
      <c r="H706">
        <f>SUM(L455:L706)</f>
        <v>119</v>
      </c>
      <c r="K706">
        <f t="shared" si="48"/>
        <v>0</v>
      </c>
      <c r="L706">
        <f t="shared" si="49"/>
        <v>1</v>
      </c>
    </row>
    <row r="707" spans="1:12">
      <c r="A707" s="9">
        <v>44837</v>
      </c>
      <c r="B707" s="18">
        <v>16189237.689999999</v>
      </c>
      <c r="C707" s="28">
        <v>25.902799999999999</v>
      </c>
      <c r="D707" s="28">
        <v>25.910999</v>
      </c>
      <c r="E707" s="1">
        <f t="shared" ref="E707:E769" si="51">(D707-C707)</f>
        <v>8.1990000000011776E-3</v>
      </c>
      <c r="F707" s="11">
        <f t="shared" ref="F707:F769" si="52">+E707/C707</f>
        <v>3.1652948715973477E-4</v>
      </c>
      <c r="K707">
        <f t="shared" ref="K707:K769" si="53">IF(E707&gt;0,1,0)</f>
        <v>1</v>
      </c>
      <c r="L707">
        <f t="shared" ref="L707:L769" si="54">IF(E707&lt;0,1,0)</f>
        <v>0</v>
      </c>
    </row>
    <row r="708" spans="1:12">
      <c r="A708" s="9">
        <v>44838</v>
      </c>
      <c r="B708" s="18">
        <v>16332535.689999999</v>
      </c>
      <c r="C708" s="28">
        <v>25.902799999999999</v>
      </c>
      <c r="D708" s="28">
        <v>26.139999</v>
      </c>
      <c r="E708" s="1">
        <f t="shared" si="51"/>
        <v>0.23719900000000038</v>
      </c>
      <c r="F708" s="11">
        <f t="shared" si="52"/>
        <v>9.1572725728492829E-3</v>
      </c>
      <c r="K708">
        <f t="shared" si="53"/>
        <v>1</v>
      </c>
      <c r="L708">
        <f t="shared" si="54"/>
        <v>0</v>
      </c>
    </row>
    <row r="709" spans="1:12">
      <c r="A709" s="9">
        <v>44839</v>
      </c>
      <c r="B709" s="18">
        <v>16331064.689999999</v>
      </c>
      <c r="C709" s="28">
        <v>26.132100000000001</v>
      </c>
      <c r="D709" s="28">
        <v>26.15</v>
      </c>
      <c r="E709" s="1">
        <f t="shared" si="51"/>
        <v>1.7899999999997362E-2</v>
      </c>
      <c r="F709" s="11">
        <f t="shared" si="52"/>
        <v>6.8498130651564021E-4</v>
      </c>
      <c r="K709">
        <f t="shared" si="53"/>
        <v>1</v>
      </c>
      <c r="L709">
        <f t="shared" si="54"/>
        <v>0</v>
      </c>
    </row>
    <row r="710" spans="1:12">
      <c r="A710" s="9">
        <v>44840</v>
      </c>
      <c r="B710" s="18">
        <v>16331514.65</v>
      </c>
      <c r="C710" s="28">
        <v>26.1297</v>
      </c>
      <c r="D710" s="28">
        <v>26.120999999999999</v>
      </c>
      <c r="E710" s="1">
        <f t="shared" si="51"/>
        <v>-8.7000000000010402E-3</v>
      </c>
      <c r="F710" s="11">
        <f t="shared" si="52"/>
        <v>-3.3295445412695289E-4</v>
      </c>
      <c r="K710">
        <f t="shared" si="53"/>
        <v>0</v>
      </c>
      <c r="L710">
        <f t="shared" si="54"/>
        <v>1</v>
      </c>
    </row>
    <row r="711" spans="1:12">
      <c r="A711" s="9">
        <v>44841</v>
      </c>
      <c r="B711" s="18">
        <v>16206205.58</v>
      </c>
      <c r="C711" s="28">
        <v>26.130400000000002</v>
      </c>
      <c r="D711" s="28">
        <v>25.986999999999998</v>
      </c>
      <c r="E711" s="1">
        <f t="shared" si="51"/>
        <v>-0.1434000000000033</v>
      </c>
      <c r="F711" s="11">
        <f t="shared" si="52"/>
        <v>-5.4878608823440622E-3</v>
      </c>
      <c r="K711">
        <f t="shared" si="53"/>
        <v>0</v>
      </c>
      <c r="L711">
        <f t="shared" si="54"/>
        <v>1</v>
      </c>
    </row>
    <row r="712" spans="1:12">
      <c r="A712" s="9">
        <v>44844</v>
      </c>
      <c r="B712" s="18">
        <v>16180337.949999999</v>
      </c>
      <c r="C712" s="28">
        <v>25.9299</v>
      </c>
      <c r="D712" s="28">
        <v>25.971001000000001</v>
      </c>
      <c r="E712" s="1">
        <f t="shared" si="51"/>
        <v>4.1101000000001164E-2</v>
      </c>
      <c r="F712" s="11">
        <f t="shared" si="52"/>
        <v>1.5850813153926997E-3</v>
      </c>
      <c r="K712">
        <f t="shared" si="53"/>
        <v>1</v>
      </c>
      <c r="L712">
        <f t="shared" si="54"/>
        <v>0</v>
      </c>
    </row>
    <row r="713" spans="1:12">
      <c r="A713" s="9">
        <v>44845</v>
      </c>
      <c r="B713" s="18">
        <v>16151724.300000001</v>
      </c>
      <c r="C713" s="28">
        <v>25.888500000000001</v>
      </c>
      <c r="D713" s="28">
        <v>26</v>
      </c>
      <c r="E713" s="1">
        <f t="shared" si="51"/>
        <v>0.11149999999999949</v>
      </c>
      <c r="F713" s="11">
        <f t="shared" si="52"/>
        <v>4.3069316491878432E-3</v>
      </c>
      <c r="K713">
        <f t="shared" si="53"/>
        <v>1</v>
      </c>
      <c r="L713">
        <f t="shared" si="54"/>
        <v>0</v>
      </c>
    </row>
    <row r="714" spans="1:12">
      <c r="A714" s="9">
        <v>44846</v>
      </c>
      <c r="B714" s="18">
        <v>16134452.810000001</v>
      </c>
      <c r="C714" s="28">
        <v>25.8428</v>
      </c>
      <c r="D714" s="28">
        <v>25.908000999999999</v>
      </c>
      <c r="E714" s="1">
        <f t="shared" si="51"/>
        <v>6.5200999999998288E-2</v>
      </c>
      <c r="F714" s="11">
        <f t="shared" si="52"/>
        <v>2.5229851254507363E-3</v>
      </c>
      <c r="K714">
        <f t="shared" si="53"/>
        <v>1</v>
      </c>
      <c r="L714">
        <f t="shared" si="54"/>
        <v>0</v>
      </c>
    </row>
    <row r="715" spans="1:12">
      <c r="A715" s="9">
        <v>44847</v>
      </c>
      <c r="B715" s="18">
        <v>16230856.08</v>
      </c>
      <c r="C715" s="28">
        <v>25.815100000000001</v>
      </c>
      <c r="D715" s="28">
        <v>26.072001</v>
      </c>
      <c r="E715" s="1">
        <f t="shared" si="51"/>
        <v>0.25690099999999916</v>
      </c>
      <c r="F715" s="11">
        <f t="shared" si="52"/>
        <v>9.951578727179021E-3</v>
      </c>
      <c r="K715">
        <f t="shared" si="53"/>
        <v>1</v>
      </c>
      <c r="L715">
        <f t="shared" si="54"/>
        <v>0</v>
      </c>
    </row>
    <row r="716" spans="1:12">
      <c r="A716" s="9">
        <v>44848</v>
      </c>
      <c r="B716" s="18">
        <v>16153917.58</v>
      </c>
      <c r="C716" s="28">
        <v>25.9694</v>
      </c>
      <c r="D716" s="28">
        <v>25.938998999999999</v>
      </c>
      <c r="E716" s="1">
        <f t="shared" si="51"/>
        <v>-3.0401000000001233E-2</v>
      </c>
      <c r="F716" s="11">
        <f t="shared" si="52"/>
        <v>-1.1706469922293636E-3</v>
      </c>
      <c r="K716">
        <f t="shared" si="53"/>
        <v>0</v>
      </c>
      <c r="L716">
        <f t="shared" si="54"/>
        <v>1</v>
      </c>
    </row>
    <row r="717" spans="1:12">
      <c r="A717" s="9">
        <v>44851</v>
      </c>
      <c r="B717" s="18">
        <v>16230733.75</v>
      </c>
      <c r="C717" s="28">
        <v>25.846299999999999</v>
      </c>
      <c r="D717" s="28">
        <v>26.114999999999998</v>
      </c>
      <c r="E717" s="1">
        <f t="shared" si="51"/>
        <v>0.26869999999999905</v>
      </c>
      <c r="F717" s="11">
        <f t="shared" si="52"/>
        <v>1.0396072165068078E-2</v>
      </c>
      <c r="K717">
        <f t="shared" si="53"/>
        <v>1</v>
      </c>
      <c r="L717">
        <f t="shared" si="54"/>
        <v>0</v>
      </c>
    </row>
    <row r="718" spans="1:12">
      <c r="A718" s="9">
        <v>44852</v>
      </c>
      <c r="B718" s="18">
        <v>16284864.289999999</v>
      </c>
      <c r="C718" s="28">
        <v>25.969200000000001</v>
      </c>
      <c r="D718" s="28">
        <v>26.129999000000002</v>
      </c>
      <c r="E718" s="1">
        <f t="shared" si="51"/>
        <v>0.1607990000000008</v>
      </c>
      <c r="F718" s="11">
        <f t="shared" si="52"/>
        <v>6.1919119572416866E-3</v>
      </c>
      <c r="K718">
        <f t="shared" si="53"/>
        <v>1</v>
      </c>
      <c r="L718">
        <f t="shared" si="54"/>
        <v>0</v>
      </c>
    </row>
    <row r="719" spans="1:12">
      <c r="A719" s="9">
        <v>44853</v>
      </c>
      <c r="B719" s="18">
        <v>16260613.789999999</v>
      </c>
      <c r="C719" s="28">
        <v>26.055800000000001</v>
      </c>
      <c r="D719" s="28">
        <v>26.055</v>
      </c>
      <c r="E719" s="1">
        <f t="shared" si="51"/>
        <v>-8.0000000000168825E-4</v>
      </c>
      <c r="F719" s="11">
        <f t="shared" si="52"/>
        <v>-3.0703336685179045E-5</v>
      </c>
      <c r="K719">
        <f t="shared" si="53"/>
        <v>0</v>
      </c>
      <c r="L719">
        <f t="shared" si="54"/>
        <v>1</v>
      </c>
    </row>
    <row r="720" spans="1:12">
      <c r="A720" s="9">
        <v>44854</v>
      </c>
      <c r="B720" s="18">
        <v>16211041.640000001</v>
      </c>
      <c r="C720" s="28">
        <v>26.016999999999999</v>
      </c>
      <c r="D720" s="28">
        <v>25.99</v>
      </c>
      <c r="E720" s="1">
        <f t="shared" si="51"/>
        <v>-2.7000000000001023E-2</v>
      </c>
      <c r="F720" s="11">
        <f t="shared" si="52"/>
        <v>-1.0377829880463168E-3</v>
      </c>
      <c r="K720">
        <f t="shared" si="53"/>
        <v>0</v>
      </c>
      <c r="L720">
        <f t="shared" si="54"/>
        <v>1</v>
      </c>
    </row>
    <row r="721" spans="1:12">
      <c r="A721" s="9">
        <v>44855</v>
      </c>
      <c r="B721" s="18">
        <v>16254879.85</v>
      </c>
      <c r="C721" s="28">
        <v>25.9377</v>
      </c>
      <c r="D721" s="28">
        <v>25.99</v>
      </c>
      <c r="E721" s="1">
        <f t="shared" si="51"/>
        <v>5.2299999999998903E-2</v>
      </c>
      <c r="F721" s="11">
        <f t="shared" si="52"/>
        <v>2.0163699942554237E-3</v>
      </c>
      <c r="K721">
        <f t="shared" si="53"/>
        <v>1</v>
      </c>
      <c r="L721">
        <f t="shared" si="54"/>
        <v>0</v>
      </c>
    </row>
    <row r="722" spans="1:12">
      <c r="A722" s="9">
        <v>44858</v>
      </c>
      <c r="B722" s="18">
        <v>16299333.24</v>
      </c>
      <c r="C722" s="28">
        <v>26.0078</v>
      </c>
      <c r="D722" s="28">
        <v>26.131001000000001</v>
      </c>
      <c r="E722" s="1">
        <f t="shared" si="51"/>
        <v>0.12320100000000167</v>
      </c>
      <c r="F722" s="11">
        <f t="shared" si="52"/>
        <v>4.737078876337163E-3</v>
      </c>
      <c r="K722">
        <f t="shared" si="53"/>
        <v>1</v>
      </c>
      <c r="L722">
        <f t="shared" si="54"/>
        <v>0</v>
      </c>
    </row>
    <row r="723" spans="1:12">
      <c r="A723" s="9">
        <v>44859</v>
      </c>
      <c r="B723" s="18">
        <v>16387292.17</v>
      </c>
      <c r="C723" s="28">
        <v>26.078900000000001</v>
      </c>
      <c r="D723" s="28">
        <v>26.290001</v>
      </c>
      <c r="E723" s="1">
        <f t="shared" si="51"/>
        <v>0.21110099999999932</v>
      </c>
      <c r="F723" s="11">
        <f t="shared" si="52"/>
        <v>8.0947049147011303E-3</v>
      </c>
      <c r="K723">
        <f t="shared" si="53"/>
        <v>1</v>
      </c>
      <c r="L723">
        <f t="shared" si="54"/>
        <v>0</v>
      </c>
    </row>
    <row r="724" spans="1:12">
      <c r="A724" s="9">
        <v>44860</v>
      </c>
      <c r="B724" s="18">
        <v>16340318.789999999</v>
      </c>
      <c r="C724" s="28">
        <v>26.2197</v>
      </c>
      <c r="D724" s="28">
        <v>26.163</v>
      </c>
      <c r="E724" s="1">
        <f t="shared" si="51"/>
        <v>-5.6699999999999307E-2</v>
      </c>
      <c r="F724" s="11">
        <f t="shared" si="52"/>
        <v>-2.1624961383997264E-3</v>
      </c>
      <c r="K724">
        <f t="shared" si="53"/>
        <v>0</v>
      </c>
      <c r="L724">
        <f t="shared" si="54"/>
        <v>1</v>
      </c>
    </row>
    <row r="725" spans="1:12">
      <c r="A725" s="9">
        <v>44861</v>
      </c>
      <c r="B725" s="18">
        <v>16333254.279999999</v>
      </c>
      <c r="C725" s="28">
        <v>26.144500000000001</v>
      </c>
      <c r="D725" s="28">
        <v>26.076000000000001</v>
      </c>
      <c r="E725" s="1">
        <f t="shared" si="51"/>
        <v>-6.8500000000000227E-2</v>
      </c>
      <c r="F725" s="11">
        <f t="shared" si="52"/>
        <v>-2.6200539310371291E-3</v>
      </c>
      <c r="K725">
        <f t="shared" si="53"/>
        <v>0</v>
      </c>
      <c r="L725">
        <f t="shared" si="54"/>
        <v>1</v>
      </c>
    </row>
    <row r="726" spans="1:12">
      <c r="A726" s="9">
        <v>44862</v>
      </c>
      <c r="B726" s="18">
        <v>16451143.15</v>
      </c>
      <c r="C726" s="28">
        <v>26.133199999999999</v>
      </c>
      <c r="D726" s="28">
        <v>26.302999</v>
      </c>
      <c r="E726" s="1">
        <f t="shared" si="51"/>
        <v>0.16979900000000114</v>
      </c>
      <c r="F726" s="11">
        <f t="shared" si="52"/>
        <v>6.4974438645095571E-3</v>
      </c>
      <c r="K726">
        <f t="shared" si="53"/>
        <v>1</v>
      </c>
      <c r="L726">
        <f t="shared" si="54"/>
        <v>0</v>
      </c>
    </row>
    <row r="727" spans="1:12">
      <c r="A727" s="9">
        <v>44865</v>
      </c>
      <c r="B727" s="18">
        <v>16451143.15</v>
      </c>
      <c r="C727" s="28">
        <v>26.3218</v>
      </c>
      <c r="D727" s="28">
        <v>26.364000000000001</v>
      </c>
      <c r="E727" s="1">
        <f t="shared" si="51"/>
        <v>4.2200000000001125E-2</v>
      </c>
      <c r="F727" s="11">
        <f t="shared" si="52"/>
        <v>1.603233821395236E-3</v>
      </c>
      <c r="G727">
        <f>SUM(K476:K727)</f>
        <v>127</v>
      </c>
      <c r="H727">
        <f>SUM(L476:L727)</f>
        <v>122</v>
      </c>
      <c r="K727">
        <f t="shared" si="53"/>
        <v>1</v>
      </c>
      <c r="L727">
        <f t="shared" si="54"/>
        <v>0</v>
      </c>
    </row>
    <row r="728" spans="1:12">
      <c r="A728" s="9">
        <v>44866</v>
      </c>
      <c r="B728" s="18">
        <v>12508973.619999999</v>
      </c>
      <c r="C728" s="28">
        <v>26.334700000000002</v>
      </c>
      <c r="D728" s="28">
        <v>26.427999</v>
      </c>
      <c r="E728" s="1">
        <f t="shared" si="51"/>
        <v>9.3298999999998244E-2</v>
      </c>
      <c r="F728" s="11">
        <f t="shared" si="52"/>
        <v>3.5428161323272428E-3</v>
      </c>
      <c r="K728">
        <f t="shared" si="53"/>
        <v>1</v>
      </c>
      <c r="L728">
        <f t="shared" si="54"/>
        <v>0</v>
      </c>
    </row>
    <row r="729" spans="1:12">
      <c r="A729" s="9">
        <v>44867</v>
      </c>
      <c r="B729" s="18">
        <v>12411057.359999999</v>
      </c>
      <c r="C729" s="28">
        <v>26.334700000000002</v>
      </c>
      <c r="D729" s="28">
        <v>26.274999999999999</v>
      </c>
      <c r="E729" s="1">
        <f t="shared" si="51"/>
        <v>-5.9700000000002973E-2</v>
      </c>
      <c r="F729" s="11">
        <f t="shared" si="52"/>
        <v>-2.2669709546720854E-3</v>
      </c>
      <c r="K729">
        <f t="shared" si="53"/>
        <v>0</v>
      </c>
      <c r="L729">
        <f t="shared" si="54"/>
        <v>1</v>
      </c>
    </row>
    <row r="730" spans="1:12">
      <c r="A730" s="9">
        <v>44868</v>
      </c>
      <c r="B730" s="18">
        <v>12419343.59</v>
      </c>
      <c r="C730" s="28">
        <v>26.128499999999999</v>
      </c>
      <c r="D730" s="28">
        <v>26.155000999999999</v>
      </c>
      <c r="E730" s="1">
        <f t="shared" si="51"/>
        <v>2.6500999999999664E-2</v>
      </c>
      <c r="F730" s="11">
        <f t="shared" si="52"/>
        <v>1.0142564632489299E-3</v>
      </c>
      <c r="K730">
        <f t="shared" si="53"/>
        <v>1</v>
      </c>
      <c r="L730">
        <f t="shared" si="54"/>
        <v>0</v>
      </c>
    </row>
    <row r="731" spans="1:12">
      <c r="A731" s="9">
        <v>44869</v>
      </c>
      <c r="B731" s="18">
        <v>12431939.369999999</v>
      </c>
      <c r="C731" s="28">
        <v>26.146000000000001</v>
      </c>
      <c r="D731" s="28">
        <v>26.155000999999999</v>
      </c>
      <c r="E731" s="1">
        <f t="shared" si="51"/>
        <v>9.0009999999978163E-3</v>
      </c>
      <c r="F731" s="11">
        <f t="shared" si="52"/>
        <v>3.4425916010088792E-4</v>
      </c>
      <c r="K731">
        <f t="shared" si="53"/>
        <v>1</v>
      </c>
      <c r="L731">
        <f t="shared" si="54"/>
        <v>0</v>
      </c>
    </row>
    <row r="732" spans="1:12">
      <c r="A732" s="9">
        <v>44872</v>
      </c>
      <c r="B732" s="18">
        <v>12444475.34</v>
      </c>
      <c r="C732" s="28">
        <v>26.172499999999999</v>
      </c>
      <c r="D732" s="28">
        <v>26.320999</v>
      </c>
      <c r="E732" s="1">
        <f t="shared" si="51"/>
        <v>0.14849900000000105</v>
      </c>
      <c r="F732" s="11">
        <f t="shared" si="52"/>
        <v>5.673856146718924E-3</v>
      </c>
      <c r="K732">
        <f t="shared" si="53"/>
        <v>1</v>
      </c>
      <c r="L732">
        <f t="shared" si="54"/>
        <v>0</v>
      </c>
    </row>
    <row r="733" spans="1:12">
      <c r="A733" s="9">
        <v>44873</v>
      </c>
      <c r="B733" s="18">
        <v>12447707.699999999</v>
      </c>
      <c r="C733" s="28">
        <v>26.198899999999998</v>
      </c>
      <c r="D733" s="28">
        <v>26.25</v>
      </c>
      <c r="E733" s="1">
        <f t="shared" si="51"/>
        <v>5.11000000000017E-2</v>
      </c>
      <c r="F733" s="11">
        <f t="shared" si="52"/>
        <v>1.9504635690812096E-3</v>
      </c>
      <c r="K733">
        <f t="shared" si="53"/>
        <v>1</v>
      </c>
      <c r="L733">
        <f t="shared" si="54"/>
        <v>0</v>
      </c>
    </row>
    <row r="734" spans="1:12">
      <c r="A734" s="9">
        <v>44874</v>
      </c>
      <c r="B734" s="18">
        <v>12389553.390000001</v>
      </c>
      <c r="C734" s="28">
        <v>26.2057</v>
      </c>
      <c r="D734" s="28">
        <v>26.087999</v>
      </c>
      <c r="E734" s="1">
        <f t="shared" si="51"/>
        <v>-0.11770100000000028</v>
      </c>
      <c r="F734" s="11">
        <f t="shared" si="52"/>
        <v>-4.4914274375422248E-3</v>
      </c>
      <c r="K734">
        <f t="shared" si="53"/>
        <v>0</v>
      </c>
      <c r="L734">
        <f t="shared" si="54"/>
        <v>1</v>
      </c>
    </row>
    <row r="735" spans="1:12">
      <c r="A735" s="9">
        <v>44875</v>
      </c>
      <c r="B735" s="18">
        <v>12530808.369999999</v>
      </c>
      <c r="C735" s="28">
        <v>26.083300000000001</v>
      </c>
      <c r="D735" s="28">
        <v>26.507999000000002</v>
      </c>
      <c r="E735" s="1">
        <f t="shared" si="51"/>
        <v>0.42469900000000038</v>
      </c>
      <c r="F735" s="11">
        <f t="shared" si="52"/>
        <v>1.628241058455028E-2</v>
      </c>
      <c r="K735">
        <f t="shared" si="53"/>
        <v>1</v>
      </c>
      <c r="L735">
        <f t="shared" si="54"/>
        <v>0</v>
      </c>
    </row>
    <row r="736" spans="1:12">
      <c r="A736" s="9">
        <v>44572</v>
      </c>
      <c r="B736" s="18">
        <v>12535498.390000001</v>
      </c>
      <c r="C736" s="28">
        <v>26.380600000000001</v>
      </c>
      <c r="D736" s="28">
        <v>26.398001000000001</v>
      </c>
      <c r="E736" s="1">
        <f t="shared" si="51"/>
        <v>1.7400999999999556E-2</v>
      </c>
      <c r="F736" s="11">
        <f t="shared" si="52"/>
        <v>6.5961350386267009E-4</v>
      </c>
      <c r="K736">
        <f t="shared" si="53"/>
        <v>1</v>
      </c>
      <c r="L736">
        <f t="shared" si="54"/>
        <v>0</v>
      </c>
    </row>
    <row r="737" spans="1:12">
      <c r="A737" s="9">
        <v>44879</v>
      </c>
      <c r="B737" s="18">
        <v>12500006.27</v>
      </c>
      <c r="C737" s="28">
        <v>26.390499999999999</v>
      </c>
      <c r="D737" s="28">
        <v>26.52</v>
      </c>
      <c r="E737" s="1">
        <f t="shared" si="51"/>
        <v>0.12950000000000017</v>
      </c>
      <c r="F737" s="11">
        <f t="shared" si="52"/>
        <v>4.9070688315871304E-3</v>
      </c>
      <c r="K737">
        <f t="shared" si="53"/>
        <v>1</v>
      </c>
      <c r="L737">
        <f t="shared" si="54"/>
        <v>0</v>
      </c>
    </row>
    <row r="738" spans="1:12">
      <c r="A738" s="9">
        <v>44880</v>
      </c>
      <c r="B738" s="18">
        <v>12556371.17</v>
      </c>
      <c r="C738" s="28">
        <v>26.315799999999999</v>
      </c>
      <c r="D738" s="28">
        <v>26.436001000000001</v>
      </c>
      <c r="E738" s="1">
        <f t="shared" si="51"/>
        <v>0.12020100000000156</v>
      </c>
      <c r="F738" s="11">
        <f t="shared" si="52"/>
        <v>4.5676361729455901E-3</v>
      </c>
      <c r="K738">
        <f t="shared" si="53"/>
        <v>1</v>
      </c>
      <c r="L738">
        <f t="shared" si="54"/>
        <v>0</v>
      </c>
    </row>
    <row r="739" spans="1:12">
      <c r="A739" s="9">
        <v>44881</v>
      </c>
      <c r="B739" s="18">
        <v>12492731.75</v>
      </c>
      <c r="C739" s="28">
        <v>26.4345</v>
      </c>
      <c r="D739" s="28">
        <v>26.301000999999999</v>
      </c>
      <c r="E739" s="1">
        <f t="shared" si="51"/>
        <v>-0.13349900000000048</v>
      </c>
      <c r="F739" s="11">
        <f t="shared" si="52"/>
        <v>-5.0501806351548346E-3</v>
      </c>
      <c r="K739">
        <f t="shared" si="53"/>
        <v>0</v>
      </c>
      <c r="L739">
        <f t="shared" si="54"/>
        <v>1</v>
      </c>
    </row>
    <row r="740" spans="1:12">
      <c r="A740" s="9">
        <v>44882</v>
      </c>
      <c r="B740" s="18">
        <v>12493772.08</v>
      </c>
      <c r="C740" s="28">
        <v>26.3005</v>
      </c>
      <c r="D740" s="28">
        <v>26.355</v>
      </c>
      <c r="E740" s="1">
        <f t="shared" si="51"/>
        <v>5.4500000000000881E-2</v>
      </c>
      <c r="F740" s="11">
        <f t="shared" si="52"/>
        <v>2.0722039504952714E-3</v>
      </c>
      <c r="K740">
        <f t="shared" si="53"/>
        <v>1</v>
      </c>
      <c r="L740">
        <f t="shared" si="54"/>
        <v>0</v>
      </c>
    </row>
    <row r="741" spans="1:12">
      <c r="A741" s="9">
        <v>44883</v>
      </c>
      <c r="B741" s="18">
        <v>12518380.880000001</v>
      </c>
      <c r="C741" s="28">
        <v>26.302700000000002</v>
      </c>
      <c r="D741" s="28">
        <v>26.41</v>
      </c>
      <c r="E741" s="1">
        <f t="shared" si="51"/>
        <v>0.10729999999999862</v>
      </c>
      <c r="F741" s="11">
        <f t="shared" si="52"/>
        <v>4.0794291080382857E-3</v>
      </c>
      <c r="K741">
        <f t="shared" si="53"/>
        <v>1</v>
      </c>
      <c r="L741">
        <f t="shared" si="54"/>
        <v>0</v>
      </c>
    </row>
    <row r="742" spans="1:12">
      <c r="A742" s="9">
        <v>44886</v>
      </c>
      <c r="B742" s="18">
        <v>15156620.24</v>
      </c>
      <c r="C742" s="28">
        <v>26.354500000000002</v>
      </c>
      <c r="D742" s="28">
        <v>26.370000999999998</v>
      </c>
      <c r="E742" s="1">
        <f t="shared" si="51"/>
        <v>1.5500999999996878E-2</v>
      </c>
      <c r="F742" s="11">
        <f t="shared" si="52"/>
        <v>5.8817279781429649E-4</v>
      </c>
      <c r="K742">
        <f t="shared" si="53"/>
        <v>1</v>
      </c>
      <c r="L742">
        <f t="shared" si="54"/>
        <v>0</v>
      </c>
    </row>
    <row r="743" spans="1:12">
      <c r="A743" s="9">
        <v>44887</v>
      </c>
      <c r="B743" s="18">
        <v>15210075.039999999</v>
      </c>
      <c r="C743" s="28">
        <v>26.359300000000001</v>
      </c>
      <c r="D743" s="28">
        <v>26.431000000000001</v>
      </c>
      <c r="E743" s="1">
        <f t="shared" si="51"/>
        <v>7.1699999999999875E-2</v>
      </c>
      <c r="F743" s="11">
        <f t="shared" si="52"/>
        <v>2.7201025823902713E-3</v>
      </c>
      <c r="K743">
        <f t="shared" si="53"/>
        <v>1</v>
      </c>
      <c r="L743">
        <f t="shared" si="54"/>
        <v>0</v>
      </c>
    </row>
    <row r="744" spans="1:12">
      <c r="A744" s="9">
        <v>44888</v>
      </c>
      <c r="B744" s="18">
        <v>15194984.84</v>
      </c>
      <c r="C744" s="28">
        <v>26.452300000000001</v>
      </c>
      <c r="D744" s="28">
        <v>26.450001</v>
      </c>
      <c r="E744" s="1">
        <f t="shared" si="51"/>
        <v>-2.2990000000007171E-3</v>
      </c>
      <c r="F744" s="11">
        <f t="shared" si="52"/>
        <v>-8.6911157063874109E-5</v>
      </c>
      <c r="K744">
        <f t="shared" si="53"/>
        <v>0</v>
      </c>
      <c r="L744">
        <f t="shared" si="54"/>
        <v>1</v>
      </c>
    </row>
    <row r="745" spans="1:12">
      <c r="A745" s="9">
        <v>44890</v>
      </c>
      <c r="B745" s="18">
        <v>15201425.109999999</v>
      </c>
      <c r="C745" s="28">
        <v>26.426100000000002</v>
      </c>
      <c r="D745" s="28">
        <v>26.489000000000001</v>
      </c>
      <c r="E745" s="1">
        <f t="shared" si="51"/>
        <v>6.2899999999999068E-2</v>
      </c>
      <c r="F745" s="11">
        <f t="shared" si="52"/>
        <v>2.3802225829766431E-3</v>
      </c>
      <c r="K745">
        <f t="shared" si="53"/>
        <v>1</v>
      </c>
      <c r="L745">
        <f t="shared" si="54"/>
        <v>0</v>
      </c>
    </row>
    <row r="746" spans="1:12">
      <c r="A746" s="9">
        <v>44893</v>
      </c>
      <c r="B746" s="18">
        <v>15135585.59</v>
      </c>
      <c r="C746" s="28">
        <v>26.4373</v>
      </c>
      <c r="D746" s="28">
        <v>26.445</v>
      </c>
      <c r="E746" s="1">
        <f t="shared" si="51"/>
        <v>7.6999999999998181E-3</v>
      </c>
      <c r="F746" s="11">
        <f t="shared" si="52"/>
        <v>2.9125515843145169E-4</v>
      </c>
      <c r="K746">
        <f t="shared" si="53"/>
        <v>1</v>
      </c>
      <c r="L746">
        <f t="shared" si="54"/>
        <v>0</v>
      </c>
    </row>
    <row r="747" spans="1:12">
      <c r="A747" s="9">
        <v>44894</v>
      </c>
      <c r="B747" s="18">
        <v>15157862.6</v>
      </c>
      <c r="C747" s="28">
        <v>26.322800000000001</v>
      </c>
      <c r="D747" s="28">
        <v>26.370000999999998</v>
      </c>
      <c r="E747" s="1">
        <f t="shared" si="51"/>
        <v>4.7200999999997606E-2</v>
      </c>
      <c r="F747" s="11">
        <f t="shared" si="52"/>
        <v>1.7931603020954307E-3</v>
      </c>
      <c r="K747">
        <f t="shared" si="53"/>
        <v>1</v>
      </c>
      <c r="L747">
        <f t="shared" si="54"/>
        <v>0</v>
      </c>
    </row>
    <row r="748" spans="1:12">
      <c r="A748" s="9">
        <v>44895</v>
      </c>
      <c r="B748" s="18">
        <v>15157862.6</v>
      </c>
      <c r="C748" s="28">
        <v>26.361499999999999</v>
      </c>
      <c r="D748" s="28">
        <v>26.591000000000001</v>
      </c>
      <c r="E748" s="1">
        <f t="shared" si="51"/>
        <v>0.22950000000000159</v>
      </c>
      <c r="F748" s="11">
        <f t="shared" si="52"/>
        <v>8.7058778901049488E-3</v>
      </c>
      <c r="G748">
        <f>SUM(K497:K748)</f>
        <v>136</v>
      </c>
      <c r="H748">
        <f>SUM(L497:L748)</f>
        <v>115</v>
      </c>
      <c r="K748">
        <f t="shared" si="53"/>
        <v>1</v>
      </c>
      <c r="L748">
        <f t="shared" si="54"/>
        <v>0</v>
      </c>
    </row>
    <row r="749" spans="1:12">
      <c r="A749" s="9">
        <v>44896</v>
      </c>
      <c r="B749" s="18">
        <v>15225950.970000001</v>
      </c>
      <c r="C749" s="28">
        <v>26.479900000000001</v>
      </c>
      <c r="D749" s="28">
        <v>26.454999999999998</v>
      </c>
      <c r="E749" s="1">
        <f t="shared" si="51"/>
        <v>-2.4900000000002365E-2</v>
      </c>
      <c r="F749" s="11">
        <f t="shared" si="52"/>
        <v>-9.4033587740143898E-4</v>
      </c>
      <c r="K749">
        <f t="shared" si="53"/>
        <v>0</v>
      </c>
      <c r="L749">
        <f t="shared" si="54"/>
        <v>1</v>
      </c>
    </row>
    <row r="750" spans="1:12">
      <c r="A750" s="9">
        <v>44897</v>
      </c>
      <c r="B750" s="18">
        <v>15228108.380000001</v>
      </c>
      <c r="C750" s="28">
        <v>26.479900000000001</v>
      </c>
      <c r="D750" s="28">
        <v>26.610001</v>
      </c>
      <c r="E750" s="1">
        <f t="shared" si="51"/>
        <v>0.1301009999999998</v>
      </c>
      <c r="F750" s="11">
        <f t="shared" si="52"/>
        <v>4.9131983126824421E-3</v>
      </c>
      <c r="K750">
        <f t="shared" si="53"/>
        <v>1</v>
      </c>
      <c r="L750">
        <f t="shared" si="54"/>
        <v>0</v>
      </c>
    </row>
    <row r="751" spans="1:12">
      <c r="A751" s="9">
        <v>44900</v>
      </c>
      <c r="B751" s="18">
        <v>15140724.99</v>
      </c>
      <c r="C751" s="28">
        <v>26.483699999999999</v>
      </c>
      <c r="D751" s="28">
        <v>26.332001000000002</v>
      </c>
      <c r="E751" s="1">
        <f t="shared" si="51"/>
        <v>-0.15169899999999714</v>
      </c>
      <c r="F751" s="11">
        <f t="shared" si="52"/>
        <v>-5.7280138349247705E-3</v>
      </c>
      <c r="K751">
        <f t="shared" si="53"/>
        <v>0</v>
      </c>
      <c r="L751">
        <f t="shared" si="54"/>
        <v>1</v>
      </c>
    </row>
    <row r="752" spans="1:12">
      <c r="A752" s="9">
        <v>44901</v>
      </c>
      <c r="B752" s="18">
        <v>15090887.17</v>
      </c>
      <c r="C752" s="28">
        <v>26.331700000000001</v>
      </c>
      <c r="D752" s="28">
        <v>26.312000000000001</v>
      </c>
      <c r="E752" s="1">
        <f t="shared" si="51"/>
        <v>-1.9700000000000273E-2</v>
      </c>
      <c r="F752" s="11">
        <f t="shared" si="52"/>
        <v>-7.4814766991877747E-4</v>
      </c>
      <c r="K752">
        <f t="shared" si="53"/>
        <v>0</v>
      </c>
      <c r="L752">
        <f t="shared" si="54"/>
        <v>1</v>
      </c>
    </row>
    <row r="753" spans="1:12">
      <c r="A753" s="9">
        <v>44902</v>
      </c>
      <c r="B753" s="18">
        <v>15049736.24</v>
      </c>
      <c r="C753" s="28">
        <v>26.245000000000001</v>
      </c>
      <c r="D753" s="28">
        <v>26.431000000000001</v>
      </c>
      <c r="E753" s="1">
        <f t="shared" si="51"/>
        <v>0.18599999999999994</v>
      </c>
      <c r="F753" s="11">
        <f t="shared" si="52"/>
        <v>7.087064202705275E-3</v>
      </c>
      <c r="K753">
        <f t="shared" si="53"/>
        <v>1</v>
      </c>
      <c r="L753">
        <f t="shared" si="54"/>
        <v>0</v>
      </c>
    </row>
    <row r="754" spans="1:12">
      <c r="A754" s="9">
        <v>44903</v>
      </c>
      <c r="B754" s="18">
        <v>15085874.52</v>
      </c>
      <c r="C754" s="28">
        <v>26.173500000000001</v>
      </c>
      <c r="D754" s="28">
        <v>26.190000999999999</v>
      </c>
      <c r="E754" s="1">
        <f t="shared" si="51"/>
        <v>1.6500999999998101E-2</v>
      </c>
      <c r="F754" s="11">
        <f t="shared" si="52"/>
        <v>6.3044682598804521E-4</v>
      </c>
      <c r="K754">
        <f t="shared" si="53"/>
        <v>1</v>
      </c>
      <c r="L754">
        <f t="shared" si="54"/>
        <v>0</v>
      </c>
    </row>
    <row r="755" spans="1:12">
      <c r="A755" s="9">
        <v>44904</v>
      </c>
      <c r="B755" s="18">
        <v>15045714.640000001</v>
      </c>
      <c r="C755" s="28">
        <v>26.2363</v>
      </c>
      <c r="D755" s="28">
        <v>26.273001000000001</v>
      </c>
      <c r="E755" s="1">
        <f t="shared" si="51"/>
        <v>3.6701000000000761E-2</v>
      </c>
      <c r="F755" s="11">
        <f t="shared" si="52"/>
        <v>1.3988634068066289E-3</v>
      </c>
      <c r="K755">
        <f t="shared" si="53"/>
        <v>1</v>
      </c>
      <c r="L755">
        <f t="shared" si="54"/>
        <v>0</v>
      </c>
    </row>
    <row r="756" spans="1:12">
      <c r="A756" s="9">
        <v>44907</v>
      </c>
      <c r="B756" s="18">
        <v>15111814.74</v>
      </c>
      <c r="C756" s="28">
        <v>26.166499999999999</v>
      </c>
      <c r="D756" s="28">
        <v>26.239000000000001</v>
      </c>
      <c r="E756" s="1">
        <f t="shared" si="51"/>
        <v>7.2500000000001563E-2</v>
      </c>
      <c r="F756" s="11">
        <f t="shared" si="52"/>
        <v>2.7707182848298994E-3</v>
      </c>
      <c r="K756">
        <f t="shared" si="53"/>
        <v>1</v>
      </c>
      <c r="L756">
        <f t="shared" si="54"/>
        <v>0</v>
      </c>
    </row>
    <row r="757" spans="1:12">
      <c r="A757" s="9">
        <v>44908</v>
      </c>
      <c r="B757" s="18">
        <v>15114471.41</v>
      </c>
      <c r="C757" s="28">
        <v>26.281400000000001</v>
      </c>
      <c r="D757" s="28">
        <v>26.274999999999999</v>
      </c>
      <c r="E757" s="1">
        <f t="shared" si="51"/>
        <v>-6.4000000000028479E-3</v>
      </c>
      <c r="F757" s="11">
        <f t="shared" si="52"/>
        <v>-2.43518229622579E-4</v>
      </c>
      <c r="K757">
        <f t="shared" si="53"/>
        <v>0</v>
      </c>
      <c r="L757">
        <f t="shared" si="54"/>
        <v>1</v>
      </c>
    </row>
    <row r="758" spans="1:12">
      <c r="A758" s="9">
        <v>44909</v>
      </c>
      <c r="B758" s="18">
        <v>15080326.939999999</v>
      </c>
      <c r="C758" s="28">
        <v>26.286000000000001</v>
      </c>
      <c r="D758" s="28">
        <v>26.105</v>
      </c>
      <c r="E758" s="1">
        <f t="shared" si="51"/>
        <v>-0.18100000000000094</v>
      </c>
      <c r="F758" s="11">
        <f t="shared" si="52"/>
        <v>-6.8857947196226477E-3</v>
      </c>
      <c r="K758">
        <f t="shared" si="53"/>
        <v>0</v>
      </c>
      <c r="L758">
        <f t="shared" si="54"/>
        <v>1</v>
      </c>
    </row>
    <row r="759" spans="1:12">
      <c r="A759" s="9">
        <v>44910</v>
      </c>
      <c r="B759" s="18">
        <v>14947048.25</v>
      </c>
      <c r="C759" s="28">
        <v>26.226700000000001</v>
      </c>
      <c r="D759" s="28">
        <v>26.004999000000002</v>
      </c>
      <c r="E759" s="1">
        <f t="shared" si="51"/>
        <v>-0.22170099999999948</v>
      </c>
      <c r="F759" s="11">
        <f t="shared" si="52"/>
        <v>-8.4532556516831881E-3</v>
      </c>
      <c r="K759">
        <f t="shared" si="53"/>
        <v>0</v>
      </c>
      <c r="L759">
        <f t="shared" si="54"/>
        <v>1</v>
      </c>
    </row>
    <row r="760" spans="1:12">
      <c r="A760" s="9">
        <v>44911</v>
      </c>
      <c r="B760" s="18">
        <v>14900945.16</v>
      </c>
      <c r="C760" s="28">
        <v>25.994900000000001</v>
      </c>
      <c r="D760" s="28">
        <v>25.891000999999999</v>
      </c>
      <c r="E760" s="1">
        <f t="shared" si="51"/>
        <v>-0.10389900000000196</v>
      </c>
      <c r="F760" s="11">
        <f t="shared" si="52"/>
        <v>-3.9968993918038523E-3</v>
      </c>
      <c r="K760">
        <f t="shared" si="53"/>
        <v>0</v>
      </c>
      <c r="L760">
        <f t="shared" si="54"/>
        <v>1</v>
      </c>
    </row>
    <row r="761" spans="1:12">
      <c r="A761" s="9">
        <v>44914</v>
      </c>
      <c r="B761" s="18">
        <v>14853584.140000001</v>
      </c>
      <c r="C761" s="28">
        <v>25.9147</v>
      </c>
      <c r="D761" s="28">
        <v>25.924999</v>
      </c>
      <c r="E761" s="1">
        <f t="shared" si="51"/>
        <v>1.0298999999999836E-2</v>
      </c>
      <c r="F761" s="11">
        <f t="shared" si="52"/>
        <v>3.9741922538172683E-4</v>
      </c>
      <c r="K761">
        <f t="shared" si="53"/>
        <v>1</v>
      </c>
      <c r="L761">
        <f t="shared" si="54"/>
        <v>0</v>
      </c>
    </row>
    <row r="762" spans="1:12">
      <c r="A762" s="9">
        <v>44915</v>
      </c>
      <c r="B762" s="18">
        <v>14840735.720000001</v>
      </c>
      <c r="C762" s="28">
        <v>25.8323</v>
      </c>
      <c r="D762" s="28">
        <v>25.790001</v>
      </c>
      <c r="E762" s="1">
        <f t="shared" si="51"/>
        <v>-4.2298999999999864E-2</v>
      </c>
      <c r="F762" s="11">
        <f t="shared" si="52"/>
        <v>-1.6374461430070054E-3</v>
      </c>
      <c r="K762">
        <f t="shared" si="53"/>
        <v>0</v>
      </c>
      <c r="L762">
        <f t="shared" si="54"/>
        <v>1</v>
      </c>
    </row>
    <row r="763" spans="1:12">
      <c r="A763" s="9">
        <v>44916</v>
      </c>
      <c r="B763" s="18">
        <v>14932457.619999999</v>
      </c>
      <c r="C763" s="28">
        <v>25.81</v>
      </c>
      <c r="D763" s="28">
        <v>25.915001</v>
      </c>
      <c r="E763" s="1">
        <f t="shared" si="51"/>
        <v>0.10500100000000145</v>
      </c>
      <c r="F763" s="11">
        <f t="shared" si="52"/>
        <v>4.0682293684618934E-3</v>
      </c>
      <c r="K763">
        <f t="shared" si="53"/>
        <v>1</v>
      </c>
      <c r="L763">
        <f t="shared" si="54"/>
        <v>0</v>
      </c>
    </row>
    <row r="764" spans="1:12">
      <c r="A764" s="9">
        <v>44917</v>
      </c>
      <c r="B764" s="18">
        <v>14866902.369999999</v>
      </c>
      <c r="C764" s="28">
        <v>25.9695</v>
      </c>
      <c r="D764" s="28">
        <v>25.783999999999999</v>
      </c>
      <c r="E764" s="1">
        <f t="shared" si="51"/>
        <v>-0.18550000000000111</v>
      </c>
      <c r="F764" s="11">
        <f t="shared" si="52"/>
        <v>-7.1429946668207364E-3</v>
      </c>
      <c r="K764">
        <f t="shared" si="53"/>
        <v>0</v>
      </c>
      <c r="L764">
        <f t="shared" si="54"/>
        <v>1</v>
      </c>
    </row>
    <row r="765" spans="1:12">
      <c r="A765" s="9">
        <v>44918</v>
      </c>
      <c r="B765" s="18">
        <v>14885598.65</v>
      </c>
      <c r="C765" s="28">
        <v>25.855499999999999</v>
      </c>
      <c r="D765" s="28">
        <v>26.004000000000001</v>
      </c>
      <c r="E765" s="1">
        <f t="shared" si="51"/>
        <v>0.14850000000000207</v>
      </c>
      <c r="F765" s="11">
        <f t="shared" si="52"/>
        <v>5.743458838545071E-3</v>
      </c>
      <c r="K765">
        <f t="shared" si="53"/>
        <v>1</v>
      </c>
      <c r="L765">
        <f t="shared" si="54"/>
        <v>0</v>
      </c>
    </row>
    <row r="766" spans="1:12">
      <c r="A766" s="9">
        <v>44922</v>
      </c>
      <c r="B766" s="18">
        <v>14878852.060000001</v>
      </c>
      <c r="C766" s="28">
        <v>25.888000000000002</v>
      </c>
      <c r="D766" s="28">
        <v>26.047999999999998</v>
      </c>
      <c r="E766" s="1">
        <f t="shared" si="51"/>
        <v>0.15999999999999659</v>
      </c>
      <c r="F766" s="11">
        <f t="shared" si="52"/>
        <v>6.1804697156982611E-3</v>
      </c>
      <c r="K766">
        <f t="shared" si="53"/>
        <v>1</v>
      </c>
      <c r="L766">
        <f t="shared" si="54"/>
        <v>0</v>
      </c>
    </row>
    <row r="767" spans="1:12">
      <c r="A767" s="9">
        <v>44923</v>
      </c>
      <c r="B767" s="18">
        <v>14576513.07</v>
      </c>
      <c r="C767" s="28">
        <v>25.876300000000001</v>
      </c>
      <c r="D767" s="28">
        <v>25.49</v>
      </c>
      <c r="E767" s="1">
        <f t="shared" si="51"/>
        <v>-0.38630000000000209</v>
      </c>
      <c r="F767" s="11">
        <f t="shared" si="52"/>
        <v>-1.4928718557135375E-2</v>
      </c>
      <c r="K767">
        <f t="shared" si="53"/>
        <v>0</v>
      </c>
      <c r="L767">
        <f t="shared" si="54"/>
        <v>1</v>
      </c>
    </row>
    <row r="768" spans="1:12">
      <c r="A768" s="9">
        <v>44924</v>
      </c>
      <c r="B768" s="18">
        <v>14672386.109999999</v>
      </c>
      <c r="C768" s="28">
        <v>25.3505</v>
      </c>
      <c r="D768" s="28">
        <v>25.704000000000001</v>
      </c>
      <c r="E768" s="1">
        <f t="shared" si="51"/>
        <v>0.35350000000000037</v>
      </c>
      <c r="F768" s="11">
        <f t="shared" si="52"/>
        <v>1.3944498136131451E-2</v>
      </c>
      <c r="K768">
        <f t="shared" si="53"/>
        <v>1</v>
      </c>
      <c r="L768">
        <f t="shared" si="54"/>
        <v>0</v>
      </c>
    </row>
    <row r="769" spans="1:12">
      <c r="A769" s="9">
        <v>44925</v>
      </c>
      <c r="B769" s="18">
        <v>14672386.109999999</v>
      </c>
      <c r="C769" s="28">
        <v>25.517199999999999</v>
      </c>
      <c r="D769" s="28">
        <v>25.55</v>
      </c>
      <c r="E769" s="1">
        <f t="shared" si="51"/>
        <v>3.2800000000001717E-2</v>
      </c>
      <c r="F769" s="11">
        <f t="shared" si="52"/>
        <v>1.2854074898500508E-3</v>
      </c>
      <c r="G769">
        <f>SUM(K519:K769)</f>
        <v>141</v>
      </c>
      <c r="H769">
        <f>SUM(L519:L769)</f>
        <v>110</v>
      </c>
      <c r="K769">
        <f t="shared" si="53"/>
        <v>1</v>
      </c>
      <c r="L769">
        <f t="shared" si="54"/>
        <v>0</v>
      </c>
    </row>
    <row r="770" spans="1:12">
      <c r="A770" s="14">
        <v>44929</v>
      </c>
      <c r="B770" s="17">
        <v>14656403.939999999</v>
      </c>
      <c r="C770" s="32">
        <v>25.4894</v>
      </c>
      <c r="D770" s="28">
        <v>25.65</v>
      </c>
      <c r="E770" s="1">
        <f t="shared" ref="E770:E831" si="55">(D770-C770)</f>
        <v>0.16059999999999874</v>
      </c>
      <c r="F770" s="11">
        <f t="shared" ref="F770:F831" si="56">+E770/C770</f>
        <v>6.3006583128672605E-3</v>
      </c>
      <c r="K770">
        <f t="shared" ref="K770:K831" si="57">IF(E770&gt;0,1,0)</f>
        <v>1</v>
      </c>
      <c r="L770">
        <f t="shared" ref="L770:L831" si="58">IF(E770&lt;0,1,0)</f>
        <v>0</v>
      </c>
    </row>
    <row r="771" spans="1:12">
      <c r="A771" s="14">
        <v>44930</v>
      </c>
      <c r="B771" s="17">
        <v>14735405.130000001</v>
      </c>
      <c r="C771" s="32">
        <v>25.626799999999999</v>
      </c>
      <c r="D771" s="28">
        <v>26.049999</v>
      </c>
      <c r="E771" s="1">
        <f t="shared" si="55"/>
        <v>0.42319900000000032</v>
      </c>
      <c r="F771" s="11">
        <f t="shared" si="56"/>
        <v>1.6513922924438491E-2</v>
      </c>
      <c r="K771">
        <f t="shared" si="57"/>
        <v>1</v>
      </c>
      <c r="L771">
        <f t="shared" si="58"/>
        <v>0</v>
      </c>
    </row>
    <row r="772" spans="1:12">
      <c r="A772" s="14">
        <v>44931</v>
      </c>
      <c r="B772" s="17">
        <v>14702901.99</v>
      </c>
      <c r="C772" s="32">
        <v>25.5703</v>
      </c>
      <c r="D772" s="28">
        <v>25.950001</v>
      </c>
      <c r="E772" s="1">
        <f t="shared" si="55"/>
        <v>0.37970100000000073</v>
      </c>
      <c r="F772" s="11">
        <f t="shared" si="56"/>
        <v>1.4849297818171892E-2</v>
      </c>
      <c r="K772">
        <f t="shared" si="57"/>
        <v>1</v>
      </c>
      <c r="L772">
        <f t="shared" si="58"/>
        <v>0</v>
      </c>
    </row>
    <row r="773" spans="1:12">
      <c r="A773" s="14">
        <v>44932</v>
      </c>
      <c r="B773" s="17">
        <v>14796029.59</v>
      </c>
      <c r="C773" s="32">
        <v>25.732199999999999</v>
      </c>
      <c r="D773" s="28">
        <v>25.809999000000001</v>
      </c>
      <c r="E773" s="1">
        <f t="shared" si="55"/>
        <v>7.7799000000002394E-2</v>
      </c>
      <c r="F773" s="11">
        <f t="shared" si="56"/>
        <v>3.023410357451069E-3</v>
      </c>
      <c r="K773">
        <f t="shared" si="57"/>
        <v>1</v>
      </c>
      <c r="L773">
        <f t="shared" si="58"/>
        <v>0</v>
      </c>
    </row>
    <row r="774" spans="1:12">
      <c r="A774" s="14">
        <v>44935</v>
      </c>
      <c r="B774" s="17">
        <v>14777468.380000001</v>
      </c>
      <c r="C774" s="32">
        <v>25.6999</v>
      </c>
      <c r="D774" s="28">
        <v>25.959999</v>
      </c>
      <c r="E774" s="1">
        <f t="shared" si="55"/>
        <v>0.2600990000000003</v>
      </c>
      <c r="F774" s="11">
        <f t="shared" si="56"/>
        <v>1.0120623037443738E-2</v>
      </c>
      <c r="K774">
        <f t="shared" si="57"/>
        <v>1</v>
      </c>
      <c r="L774">
        <f t="shared" si="58"/>
        <v>0</v>
      </c>
    </row>
    <row r="775" spans="1:12">
      <c r="A775" s="14">
        <v>44936</v>
      </c>
      <c r="B775" s="17">
        <v>14844379.439999999</v>
      </c>
      <c r="C775" s="32">
        <v>25.816299999999998</v>
      </c>
      <c r="D775" s="28">
        <v>25.915001</v>
      </c>
      <c r="E775" s="1">
        <f t="shared" si="55"/>
        <v>9.8701000000001926E-2</v>
      </c>
      <c r="F775" s="11">
        <f t="shared" si="56"/>
        <v>3.8232047194989962E-3</v>
      </c>
      <c r="K775">
        <f t="shared" si="57"/>
        <v>1</v>
      </c>
      <c r="L775">
        <f t="shared" si="58"/>
        <v>0</v>
      </c>
    </row>
    <row r="776" spans="1:12">
      <c r="A776" s="14">
        <v>44937</v>
      </c>
      <c r="B776" s="17">
        <v>14906238.76</v>
      </c>
      <c r="C776" s="32">
        <v>25.9239</v>
      </c>
      <c r="D776" s="28">
        <v>26.047999999999998</v>
      </c>
      <c r="E776" s="1">
        <f t="shared" si="55"/>
        <v>0.12409999999999854</v>
      </c>
      <c r="F776" s="11">
        <f t="shared" si="56"/>
        <v>4.7870883624762687E-3</v>
      </c>
      <c r="K776">
        <f t="shared" si="57"/>
        <v>1</v>
      </c>
      <c r="L776">
        <f t="shared" si="58"/>
        <v>0</v>
      </c>
    </row>
    <row r="777" spans="1:12">
      <c r="A777" s="14">
        <v>44938</v>
      </c>
      <c r="B777" s="17">
        <v>14932854.130000001</v>
      </c>
      <c r="C777" s="32">
        <v>25.970199999999998</v>
      </c>
      <c r="D777" s="28">
        <v>26.129000000000001</v>
      </c>
      <c r="E777" s="1">
        <f t="shared" si="55"/>
        <v>0.15880000000000294</v>
      </c>
      <c r="F777" s="11">
        <f t="shared" si="56"/>
        <v>6.1147006954125477E-3</v>
      </c>
      <c r="K777">
        <f t="shared" si="57"/>
        <v>1</v>
      </c>
      <c r="L777">
        <f t="shared" si="58"/>
        <v>0</v>
      </c>
    </row>
    <row r="778" spans="1:12">
      <c r="A778" s="14">
        <v>44939</v>
      </c>
      <c r="B778" s="17">
        <v>14949121.02</v>
      </c>
      <c r="C778" s="32">
        <v>25.9985</v>
      </c>
      <c r="D778" s="28">
        <v>26.204999999999998</v>
      </c>
      <c r="E778" s="1">
        <f t="shared" si="55"/>
        <v>0.20649999999999835</v>
      </c>
      <c r="F778" s="11">
        <f t="shared" si="56"/>
        <v>7.9427659288035211E-3</v>
      </c>
      <c r="K778">
        <f t="shared" si="57"/>
        <v>1</v>
      </c>
      <c r="L778">
        <f t="shared" si="58"/>
        <v>0</v>
      </c>
    </row>
    <row r="779" spans="1:12">
      <c r="A779" s="14">
        <v>44943</v>
      </c>
      <c r="B779" s="17">
        <v>14941565.6</v>
      </c>
      <c r="C779" s="32">
        <v>25.985299999999999</v>
      </c>
      <c r="D779" s="28">
        <v>26.1</v>
      </c>
      <c r="E779" s="1">
        <f t="shared" si="55"/>
        <v>0.11470000000000269</v>
      </c>
      <c r="F779" s="11">
        <f t="shared" si="56"/>
        <v>4.4140340885039887E-3</v>
      </c>
      <c r="K779">
        <f t="shared" si="57"/>
        <v>1</v>
      </c>
      <c r="L779">
        <f t="shared" si="58"/>
        <v>0</v>
      </c>
    </row>
    <row r="780" spans="1:12">
      <c r="A780" s="14">
        <v>44944</v>
      </c>
      <c r="B780" s="17">
        <v>15568215.16</v>
      </c>
      <c r="C780" s="32">
        <v>25.946999999999999</v>
      </c>
      <c r="D780" s="28">
        <v>26.059999000000001</v>
      </c>
      <c r="E780" s="1">
        <f t="shared" si="55"/>
        <v>0.11299900000000207</v>
      </c>
      <c r="F780" s="11">
        <f t="shared" si="56"/>
        <v>4.3549928700813995E-3</v>
      </c>
      <c r="K780">
        <f t="shared" si="57"/>
        <v>1</v>
      </c>
      <c r="L780">
        <f t="shared" si="58"/>
        <v>0</v>
      </c>
    </row>
    <row r="781" spans="1:12">
      <c r="A781" s="14">
        <v>44945</v>
      </c>
      <c r="B781" s="17">
        <v>16163304.119999999</v>
      </c>
      <c r="C781" s="32">
        <v>25.8613</v>
      </c>
      <c r="D781" s="28">
        <v>25.948</v>
      </c>
      <c r="E781" s="1">
        <f t="shared" si="55"/>
        <v>8.6700000000000443E-2</v>
      </c>
      <c r="F781" s="11">
        <f t="shared" si="56"/>
        <v>3.3524996809905319E-3</v>
      </c>
      <c r="K781">
        <f t="shared" si="57"/>
        <v>1</v>
      </c>
      <c r="L781">
        <f t="shared" si="58"/>
        <v>0</v>
      </c>
    </row>
    <row r="782" spans="1:12">
      <c r="A782" s="14">
        <v>44946</v>
      </c>
      <c r="B782" s="17">
        <v>16204600.85</v>
      </c>
      <c r="C782" s="32">
        <v>25.927399999999999</v>
      </c>
      <c r="D782" s="28">
        <v>25.93</v>
      </c>
      <c r="E782" s="1">
        <f t="shared" si="55"/>
        <v>2.6000000000010459E-3</v>
      </c>
      <c r="F782" s="11">
        <f t="shared" si="56"/>
        <v>1.0028001265074964E-4</v>
      </c>
      <c r="K782">
        <f t="shared" si="57"/>
        <v>1</v>
      </c>
      <c r="L782">
        <f t="shared" si="58"/>
        <v>0</v>
      </c>
    </row>
    <row r="783" spans="1:12">
      <c r="A783" s="14">
        <v>44949</v>
      </c>
      <c r="B783" s="17">
        <v>16245165.439999999</v>
      </c>
      <c r="C783" s="32">
        <v>25.9923</v>
      </c>
      <c r="D783" s="28">
        <v>25.959999</v>
      </c>
      <c r="E783" s="1">
        <f t="shared" si="55"/>
        <v>-3.2301000000000357E-2</v>
      </c>
      <c r="F783" s="11">
        <f t="shared" si="56"/>
        <v>-1.2427141884327419E-3</v>
      </c>
      <c r="K783">
        <f t="shared" si="57"/>
        <v>0</v>
      </c>
      <c r="L783">
        <f t="shared" si="58"/>
        <v>1</v>
      </c>
    </row>
    <row r="784" spans="1:12">
      <c r="A784" s="14">
        <v>44950</v>
      </c>
      <c r="B784" s="17">
        <v>16251183.57</v>
      </c>
      <c r="C784" s="32">
        <v>26.001899999999999</v>
      </c>
      <c r="D784" s="28">
        <v>26.024999999999999</v>
      </c>
      <c r="E784" s="1">
        <f t="shared" si="55"/>
        <v>2.3099999999999454E-2</v>
      </c>
      <c r="F784" s="11">
        <f t="shared" si="56"/>
        <v>8.8839661717026277E-4</v>
      </c>
      <c r="K784">
        <f t="shared" si="57"/>
        <v>1</v>
      </c>
      <c r="L784">
        <f t="shared" si="58"/>
        <v>0</v>
      </c>
    </row>
    <row r="785" spans="1:12">
      <c r="A785" s="14">
        <v>44951</v>
      </c>
      <c r="B785" s="17">
        <v>16267897.189999999</v>
      </c>
      <c r="C785" s="32">
        <v>26.028600000000001</v>
      </c>
      <c r="D785" s="28">
        <v>26.024999999999999</v>
      </c>
      <c r="E785" s="1">
        <f t="shared" si="55"/>
        <v>-3.6000000000022681E-3</v>
      </c>
      <c r="F785" s="11">
        <f t="shared" si="56"/>
        <v>-1.3830939812368962E-4</v>
      </c>
      <c r="K785">
        <f t="shared" si="57"/>
        <v>0</v>
      </c>
      <c r="L785">
        <f t="shared" si="58"/>
        <v>1</v>
      </c>
    </row>
    <row r="786" spans="1:12">
      <c r="A786" s="14">
        <v>44952</v>
      </c>
      <c r="B786" s="17">
        <v>16285867.550000001</v>
      </c>
      <c r="C786" s="32">
        <v>26.057400000000001</v>
      </c>
      <c r="D786" s="28">
        <v>26.048999999999999</v>
      </c>
      <c r="E786" s="1">
        <f t="shared" si="55"/>
        <v>-8.4000000000017394E-3</v>
      </c>
      <c r="F786" s="11">
        <f t="shared" si="56"/>
        <v>-3.2236523981677909E-4</v>
      </c>
      <c r="K786">
        <f t="shared" si="57"/>
        <v>0</v>
      </c>
      <c r="L786">
        <f t="shared" si="58"/>
        <v>1</v>
      </c>
    </row>
    <row r="787" spans="1:12">
      <c r="A787" s="14">
        <v>44953</v>
      </c>
      <c r="B787" s="17">
        <v>16311459.289999999</v>
      </c>
      <c r="C787" s="32">
        <v>26.098299999999998</v>
      </c>
      <c r="D787" s="28">
        <v>26.110001</v>
      </c>
      <c r="E787" s="1">
        <f t="shared" si="55"/>
        <v>1.1701000000002182E-2</v>
      </c>
      <c r="F787" s="11">
        <f t="shared" si="56"/>
        <v>4.4834337868758436E-4</v>
      </c>
      <c r="K787">
        <f t="shared" si="57"/>
        <v>1</v>
      </c>
      <c r="L787">
        <f t="shared" si="58"/>
        <v>0</v>
      </c>
    </row>
    <row r="788" spans="1:12">
      <c r="A788" s="14">
        <v>44956</v>
      </c>
      <c r="B788" s="17">
        <v>16285878.27</v>
      </c>
      <c r="C788" s="32">
        <v>26.057400000000001</v>
      </c>
      <c r="D788" s="28">
        <v>26.143000000000001</v>
      </c>
      <c r="E788" s="1">
        <f t="shared" si="55"/>
        <v>8.5599999999999454E-2</v>
      </c>
      <c r="F788" s="11">
        <f t="shared" si="56"/>
        <v>3.2850553009893331E-3</v>
      </c>
      <c r="K788">
        <f t="shared" si="57"/>
        <v>1</v>
      </c>
      <c r="L788">
        <f t="shared" si="58"/>
        <v>0</v>
      </c>
    </row>
    <row r="789" spans="1:12">
      <c r="A789" s="14">
        <v>44957</v>
      </c>
      <c r="B789" s="17">
        <v>16366874.84</v>
      </c>
      <c r="C789" s="32">
        <v>26.187000000000001</v>
      </c>
      <c r="D789" s="28">
        <v>26.183001000000001</v>
      </c>
      <c r="E789" s="1">
        <f t="shared" si="55"/>
        <v>-3.9990000000003079E-3</v>
      </c>
      <c r="F789" s="11">
        <f t="shared" si="56"/>
        <v>-1.5270935960592309E-4</v>
      </c>
      <c r="G789">
        <f>SUM(K539:K789)</f>
        <v>147</v>
      </c>
      <c r="H789">
        <f>SUM(L539:L789)</f>
        <v>104</v>
      </c>
      <c r="K789">
        <f t="shared" si="57"/>
        <v>0</v>
      </c>
      <c r="L789">
        <f t="shared" si="58"/>
        <v>1</v>
      </c>
    </row>
    <row r="790" spans="1:12">
      <c r="A790" s="9">
        <v>44958</v>
      </c>
      <c r="B790" s="17">
        <v>16445711.6</v>
      </c>
      <c r="C790" s="32">
        <v>26.313099999999999</v>
      </c>
      <c r="D790" s="28">
        <v>26.299999</v>
      </c>
      <c r="E790" s="1">
        <f t="shared" si="55"/>
        <v>-1.3100999999998919E-2</v>
      </c>
      <c r="F790" s="11">
        <f t="shared" si="56"/>
        <v>-4.9788888424392866E-4</v>
      </c>
      <c r="K790">
        <f t="shared" si="57"/>
        <v>0</v>
      </c>
      <c r="L790">
        <f t="shared" si="58"/>
        <v>1</v>
      </c>
    </row>
    <row r="791" spans="1:12">
      <c r="A791" s="9">
        <v>44959</v>
      </c>
      <c r="B791" s="17">
        <v>19814330.27</v>
      </c>
      <c r="C791" s="32">
        <v>26.4191</v>
      </c>
      <c r="D791" s="28">
        <v>26.353000999999999</v>
      </c>
      <c r="E791" s="1">
        <f t="shared" si="55"/>
        <v>-6.609900000000124E-2</v>
      </c>
      <c r="F791" s="11">
        <f t="shared" si="56"/>
        <v>-2.5019398844018624E-3</v>
      </c>
      <c r="K791">
        <f t="shared" si="57"/>
        <v>0</v>
      </c>
      <c r="L791">
        <f t="shared" si="58"/>
        <v>1</v>
      </c>
    </row>
    <row r="792" spans="1:12">
      <c r="A792" s="9">
        <v>44960</v>
      </c>
      <c r="B792" s="17">
        <v>19780678.48</v>
      </c>
      <c r="C792" s="32">
        <v>26.374199999999998</v>
      </c>
      <c r="D792" s="28">
        <v>26.370000999999998</v>
      </c>
      <c r="E792" s="1">
        <f t="shared" si="55"/>
        <v>-4.1989999999998417E-3</v>
      </c>
      <c r="F792" s="11">
        <f t="shared" si="56"/>
        <v>-1.5920862054583047E-4</v>
      </c>
      <c r="K792">
        <f t="shared" si="57"/>
        <v>0</v>
      </c>
      <c r="L792">
        <f t="shared" si="58"/>
        <v>1</v>
      </c>
    </row>
    <row r="793" spans="1:12">
      <c r="A793" s="9">
        <v>44963</v>
      </c>
      <c r="B793" s="17">
        <v>19739250.620000001</v>
      </c>
      <c r="C793" s="32">
        <v>26.318999999999999</v>
      </c>
      <c r="D793" s="28">
        <v>26.204999999999998</v>
      </c>
      <c r="E793" s="1">
        <f t="shared" si="55"/>
        <v>-0.11400000000000077</v>
      </c>
      <c r="F793" s="11">
        <f t="shared" si="56"/>
        <v>-4.3314715604696524E-3</v>
      </c>
      <c r="K793">
        <f t="shared" si="57"/>
        <v>0</v>
      </c>
      <c r="L793">
        <f t="shared" si="58"/>
        <v>1</v>
      </c>
    </row>
    <row r="794" spans="1:12">
      <c r="A794" s="9">
        <v>44964</v>
      </c>
      <c r="B794" s="17">
        <v>19787150.530000001</v>
      </c>
      <c r="C794" s="32">
        <v>26.382899999999999</v>
      </c>
      <c r="D794" s="28">
        <v>26.245000999999998</v>
      </c>
      <c r="E794" s="1">
        <f t="shared" si="55"/>
        <v>-0.13789900000000088</v>
      </c>
      <c r="F794" s="11">
        <f t="shared" si="56"/>
        <v>-5.2268325316777494E-3</v>
      </c>
      <c r="K794">
        <f t="shared" si="57"/>
        <v>0</v>
      </c>
      <c r="L794">
        <f t="shared" si="58"/>
        <v>1</v>
      </c>
    </row>
    <row r="795" spans="1:12">
      <c r="A795" s="9">
        <v>44965</v>
      </c>
      <c r="B795" s="17">
        <v>19712999.300000001</v>
      </c>
      <c r="C795" s="32">
        <v>26.283999999999999</v>
      </c>
      <c r="D795" s="28">
        <v>26.280000999999999</v>
      </c>
      <c r="E795" s="1">
        <f t="shared" si="55"/>
        <v>-3.9990000000003079E-3</v>
      </c>
      <c r="F795" s="11">
        <f t="shared" si="56"/>
        <v>-1.5214579211688891E-4</v>
      </c>
      <c r="K795">
        <f t="shared" si="57"/>
        <v>0</v>
      </c>
      <c r="L795">
        <f t="shared" si="58"/>
        <v>1</v>
      </c>
    </row>
    <row r="796" spans="1:12">
      <c r="A796" s="9">
        <v>44966</v>
      </c>
      <c r="B796" s="17">
        <v>19657761.010000002</v>
      </c>
      <c r="C796" s="32">
        <v>26.2103</v>
      </c>
      <c r="D796" s="28">
        <v>26.16</v>
      </c>
      <c r="E796" s="1">
        <f t="shared" si="55"/>
        <v>-5.0300000000000011E-2</v>
      </c>
      <c r="F796" s="11">
        <f t="shared" si="56"/>
        <v>-1.9190928757015376E-3</v>
      </c>
      <c r="K796">
        <f t="shared" si="57"/>
        <v>0</v>
      </c>
      <c r="L796">
        <f t="shared" si="58"/>
        <v>1</v>
      </c>
    </row>
    <row r="797" spans="1:12">
      <c r="A797" s="9">
        <v>44967</v>
      </c>
      <c r="B797" s="17">
        <v>19639645.920000002</v>
      </c>
      <c r="C797" s="32">
        <v>26.186199999999999</v>
      </c>
      <c r="D797" s="28">
        <v>26.23</v>
      </c>
      <c r="E797" s="1">
        <f t="shared" si="55"/>
        <v>4.3800000000000949E-2</v>
      </c>
      <c r="F797" s="11">
        <f t="shared" si="56"/>
        <v>1.6726367323246958E-3</v>
      </c>
      <c r="K797">
        <f t="shared" si="57"/>
        <v>1</v>
      </c>
      <c r="L797">
        <f t="shared" si="58"/>
        <v>0</v>
      </c>
    </row>
    <row r="798" spans="1:12">
      <c r="A798" s="9">
        <v>44970</v>
      </c>
      <c r="B798" s="17">
        <v>19714924.539999999</v>
      </c>
      <c r="C798" s="32">
        <v>26.2866</v>
      </c>
      <c r="D798" s="28">
        <v>26.23</v>
      </c>
      <c r="E798" s="1">
        <f t="shared" si="55"/>
        <v>-5.659999999999954E-2</v>
      </c>
      <c r="F798" s="11">
        <f t="shared" si="56"/>
        <v>-2.1531883164806228E-3</v>
      </c>
      <c r="K798">
        <f t="shared" si="57"/>
        <v>0</v>
      </c>
      <c r="L798">
        <f t="shared" si="58"/>
        <v>1</v>
      </c>
    </row>
    <row r="799" spans="1:12">
      <c r="A799" s="9">
        <v>44971</v>
      </c>
      <c r="B799" s="17">
        <v>19750787.559999999</v>
      </c>
      <c r="C799" s="32">
        <v>26.334399999999999</v>
      </c>
      <c r="D799" s="28">
        <v>26.34</v>
      </c>
      <c r="E799" s="1">
        <f t="shared" si="55"/>
        <v>5.6000000000011596E-3</v>
      </c>
      <c r="F799" s="11">
        <f t="shared" si="56"/>
        <v>2.1264961419288687E-4</v>
      </c>
      <c r="K799">
        <f t="shared" si="57"/>
        <v>1</v>
      </c>
      <c r="L799">
        <f t="shared" si="58"/>
        <v>0</v>
      </c>
    </row>
    <row r="800" spans="1:12">
      <c r="A800" s="9">
        <v>44972</v>
      </c>
      <c r="B800" s="17">
        <v>19785837.48</v>
      </c>
      <c r="C800" s="32">
        <v>26.3811</v>
      </c>
      <c r="D800" s="28">
        <v>26.370999999999999</v>
      </c>
      <c r="E800" s="1">
        <f t="shared" si="55"/>
        <v>-1.010000000000133E-2</v>
      </c>
      <c r="F800" s="11">
        <f t="shared" si="56"/>
        <v>-3.8284984325905025E-4</v>
      </c>
      <c r="K800">
        <f t="shared" si="57"/>
        <v>0</v>
      </c>
      <c r="L800">
        <f t="shared" si="58"/>
        <v>1</v>
      </c>
    </row>
    <row r="801" spans="1:12">
      <c r="A801" s="9">
        <v>44973</v>
      </c>
      <c r="B801" s="17">
        <v>19696041.949999999</v>
      </c>
      <c r="C801" s="32">
        <v>26.261399999999998</v>
      </c>
      <c r="D801" s="28">
        <v>26.280000999999999</v>
      </c>
      <c r="E801" s="1">
        <f t="shared" si="55"/>
        <v>1.8601000000000312E-2</v>
      </c>
      <c r="F801" s="11">
        <f t="shared" si="56"/>
        <v>7.0830191840497126E-4</v>
      </c>
      <c r="K801">
        <f t="shared" si="57"/>
        <v>1</v>
      </c>
      <c r="L801">
        <f t="shared" si="58"/>
        <v>0</v>
      </c>
    </row>
    <row r="802" spans="1:12">
      <c r="A802" s="9">
        <v>44974</v>
      </c>
      <c r="B802" s="17">
        <v>19697555.289999999</v>
      </c>
      <c r="C802" s="32">
        <v>26.263400000000001</v>
      </c>
      <c r="D802" s="28">
        <v>26.215</v>
      </c>
      <c r="E802" s="1">
        <f t="shared" si="55"/>
        <v>-4.8400000000000887E-2</v>
      </c>
      <c r="F802" s="11">
        <f t="shared" si="56"/>
        <v>-1.8428687831735756E-3</v>
      </c>
      <c r="K802">
        <f t="shared" si="57"/>
        <v>0</v>
      </c>
      <c r="L802">
        <f t="shared" si="58"/>
        <v>1</v>
      </c>
    </row>
    <row r="803" spans="1:12">
      <c r="A803" s="9">
        <v>44978</v>
      </c>
      <c r="B803" s="17">
        <v>19544170.440000001</v>
      </c>
      <c r="C803" s="32">
        <v>26.058900000000001</v>
      </c>
      <c r="D803" s="28">
        <v>26.02</v>
      </c>
      <c r="E803" s="1">
        <f t="shared" si="55"/>
        <v>-3.8900000000001711E-2</v>
      </c>
      <c r="F803" s="11">
        <f t="shared" si="56"/>
        <v>-1.4927721431066434E-3</v>
      </c>
      <c r="K803">
        <f t="shared" si="57"/>
        <v>0</v>
      </c>
      <c r="L803">
        <f t="shared" si="58"/>
        <v>1</v>
      </c>
    </row>
    <row r="804" spans="1:12">
      <c r="A804" s="9">
        <v>44979</v>
      </c>
      <c r="B804" s="17">
        <v>19546691.640000001</v>
      </c>
      <c r="C804" s="32">
        <v>26.0623</v>
      </c>
      <c r="D804" s="28">
        <v>26.040001</v>
      </c>
      <c r="E804" s="1">
        <f t="shared" si="55"/>
        <v>-2.2299000000000291E-2</v>
      </c>
      <c r="F804" s="11">
        <f t="shared" si="56"/>
        <v>-8.5560368808586696E-4</v>
      </c>
      <c r="K804">
        <f t="shared" si="57"/>
        <v>0</v>
      </c>
      <c r="L804">
        <f t="shared" si="58"/>
        <v>1</v>
      </c>
    </row>
    <row r="805" spans="1:12">
      <c r="A805" s="9">
        <v>44980</v>
      </c>
      <c r="B805" s="17">
        <v>20900682.620000001</v>
      </c>
      <c r="C805" s="32">
        <v>26.125900000000001</v>
      </c>
      <c r="D805" s="28">
        <v>26.129999000000002</v>
      </c>
      <c r="E805" s="1">
        <f t="shared" si="55"/>
        <v>4.0990000000000748E-3</v>
      </c>
      <c r="F805" s="11">
        <f t="shared" si="56"/>
        <v>1.5689411656632211E-4</v>
      </c>
      <c r="K805">
        <f t="shared" si="57"/>
        <v>1</v>
      </c>
      <c r="L805">
        <f t="shared" si="58"/>
        <v>0</v>
      </c>
    </row>
    <row r="806" spans="1:12">
      <c r="A806" s="9">
        <v>44981</v>
      </c>
      <c r="B806" s="17">
        <v>26704993.57</v>
      </c>
      <c r="C806" s="32">
        <v>26.053699999999999</v>
      </c>
      <c r="D806" s="28">
        <v>26.042000000000002</v>
      </c>
      <c r="E806" s="1">
        <f t="shared" si="55"/>
        <v>-1.1699999999997601E-2</v>
      </c>
      <c r="F806" s="11">
        <f t="shared" si="56"/>
        <v>-4.4907249258253537E-4</v>
      </c>
      <c r="K806">
        <f t="shared" si="57"/>
        <v>0</v>
      </c>
      <c r="L806">
        <f t="shared" si="58"/>
        <v>1</v>
      </c>
    </row>
    <row r="807" spans="1:12">
      <c r="A807" s="9">
        <v>44984</v>
      </c>
      <c r="B807" s="17">
        <v>26761610.309999999</v>
      </c>
      <c r="C807" s="32">
        <v>26.108899999999998</v>
      </c>
      <c r="D807" s="28">
        <v>26.172001000000002</v>
      </c>
      <c r="E807" s="1">
        <f t="shared" si="55"/>
        <v>6.3101000000003182E-2</v>
      </c>
      <c r="F807" s="11">
        <f t="shared" si="56"/>
        <v>2.4168387025115261E-3</v>
      </c>
      <c r="K807">
        <f t="shared" si="57"/>
        <v>1</v>
      </c>
      <c r="L807">
        <f t="shared" si="58"/>
        <v>0</v>
      </c>
    </row>
    <row r="808" spans="1:12">
      <c r="A808" s="9">
        <v>44985</v>
      </c>
      <c r="B808" s="17">
        <v>26735409.109999999</v>
      </c>
      <c r="C808" s="32">
        <v>26.083300000000001</v>
      </c>
      <c r="D808" s="28">
        <v>26.094999000000001</v>
      </c>
      <c r="E808" s="1">
        <f t="shared" si="55"/>
        <v>1.1699000000000126E-2</v>
      </c>
      <c r="F808" s="11">
        <f t="shared" si="56"/>
        <v>4.4852453485564041E-4</v>
      </c>
      <c r="G808">
        <f>SUM(K558:K808)</f>
        <v>146</v>
      </c>
      <c r="H808">
        <f>SUM(L558:L808)</f>
        <v>105</v>
      </c>
      <c r="K808">
        <f t="shared" si="57"/>
        <v>1</v>
      </c>
      <c r="L808">
        <f t="shared" si="58"/>
        <v>0</v>
      </c>
    </row>
    <row r="809" spans="1:12">
      <c r="A809" s="9">
        <v>44986</v>
      </c>
      <c r="B809" s="17">
        <v>26754463.829999998</v>
      </c>
      <c r="C809" s="32">
        <v>26.101900000000001</v>
      </c>
      <c r="D809" s="28">
        <v>26.084999</v>
      </c>
      <c r="E809" s="1">
        <f t="shared" si="55"/>
        <v>-1.6901000000000721E-2</v>
      </c>
      <c r="F809" s="11">
        <f t="shared" si="56"/>
        <v>-6.4750075664992671E-4</v>
      </c>
      <c r="K809">
        <f t="shared" si="57"/>
        <v>0</v>
      </c>
      <c r="L809">
        <f t="shared" si="58"/>
        <v>1</v>
      </c>
    </row>
    <row r="810" spans="1:12">
      <c r="A810" s="9">
        <v>44987</v>
      </c>
      <c r="B810" s="17">
        <v>26788212.190000001</v>
      </c>
      <c r="C810" s="32">
        <v>26.134799999999998</v>
      </c>
      <c r="D810" s="28">
        <v>26.125</v>
      </c>
      <c r="E810" s="1">
        <f t="shared" si="55"/>
        <v>-9.7999999999984766E-3</v>
      </c>
      <c r="F810" s="11">
        <f t="shared" si="56"/>
        <v>-3.7497895526265656E-4</v>
      </c>
      <c r="K810">
        <f t="shared" si="57"/>
        <v>0</v>
      </c>
      <c r="L810">
        <f t="shared" si="58"/>
        <v>1</v>
      </c>
    </row>
    <row r="811" spans="1:12">
      <c r="A811" s="9">
        <v>44988</v>
      </c>
      <c r="B811" s="17">
        <v>26931108.920000002</v>
      </c>
      <c r="C811" s="32">
        <v>26.2743</v>
      </c>
      <c r="D811" s="28">
        <v>26.15</v>
      </c>
      <c r="E811" s="1">
        <f t="shared" si="55"/>
        <v>-0.12430000000000163</v>
      </c>
      <c r="F811" s="11">
        <f t="shared" si="56"/>
        <v>-4.7308586717819939E-3</v>
      </c>
      <c r="K811">
        <f t="shared" si="57"/>
        <v>0</v>
      </c>
      <c r="L811">
        <f t="shared" si="58"/>
        <v>1</v>
      </c>
    </row>
    <row r="812" spans="1:12">
      <c r="A812" s="9">
        <v>44991</v>
      </c>
      <c r="B812" s="17">
        <v>26852031.829999998</v>
      </c>
      <c r="C812" s="32">
        <v>26.197099999999999</v>
      </c>
      <c r="D812" s="28">
        <v>26.16</v>
      </c>
      <c r="E812" s="1">
        <f t="shared" si="55"/>
        <v>-3.7099999999998801E-2</v>
      </c>
      <c r="F812" s="11">
        <f t="shared" si="56"/>
        <v>-1.4161872879058675E-3</v>
      </c>
      <c r="K812">
        <f t="shared" si="57"/>
        <v>0</v>
      </c>
      <c r="L812">
        <f t="shared" si="58"/>
        <v>1</v>
      </c>
    </row>
    <row r="813" spans="1:12">
      <c r="A813" s="9">
        <v>44992</v>
      </c>
      <c r="B813" s="17">
        <v>26761709.23</v>
      </c>
      <c r="C813" s="32">
        <v>26.109000000000002</v>
      </c>
      <c r="D813" s="28">
        <v>26.094999000000001</v>
      </c>
      <c r="E813" s="1">
        <f t="shared" si="55"/>
        <v>-1.4001000000000374E-2</v>
      </c>
      <c r="F813" s="11">
        <f t="shared" si="56"/>
        <v>-5.3625186717225378E-4</v>
      </c>
      <c r="K813">
        <f t="shared" si="57"/>
        <v>0</v>
      </c>
      <c r="L813">
        <f t="shared" si="58"/>
        <v>1</v>
      </c>
    </row>
    <row r="814" spans="1:12">
      <c r="A814" s="9">
        <v>44993</v>
      </c>
      <c r="B814" s="17">
        <v>26801948.859999999</v>
      </c>
      <c r="C814" s="32">
        <v>26.148199999999999</v>
      </c>
      <c r="D814" s="28">
        <v>26.129999000000002</v>
      </c>
      <c r="E814" s="1">
        <f t="shared" si="55"/>
        <v>-1.8200999999997691E-2</v>
      </c>
      <c r="F814" s="11">
        <f t="shared" si="56"/>
        <v>-6.9607085764976904E-4</v>
      </c>
      <c r="K814">
        <f t="shared" si="57"/>
        <v>0</v>
      </c>
      <c r="L814">
        <f t="shared" si="58"/>
        <v>1</v>
      </c>
    </row>
    <row r="815" spans="1:12">
      <c r="A815" s="9">
        <v>44994</v>
      </c>
      <c r="B815" s="17">
        <v>26564618.84</v>
      </c>
      <c r="C815" s="32">
        <v>25.916699999999999</v>
      </c>
      <c r="D815" s="28">
        <v>26.048999999999999</v>
      </c>
      <c r="E815" s="1">
        <f t="shared" si="55"/>
        <v>0.13230000000000075</v>
      </c>
      <c r="F815" s="11">
        <f t="shared" si="56"/>
        <v>5.1048165854449355E-3</v>
      </c>
      <c r="K815">
        <f t="shared" si="57"/>
        <v>1</v>
      </c>
      <c r="L815">
        <f t="shared" si="58"/>
        <v>0</v>
      </c>
    </row>
    <row r="816" spans="1:12">
      <c r="A816" s="9">
        <v>44995</v>
      </c>
      <c r="B816" s="17">
        <v>26259506.809999999</v>
      </c>
      <c r="C816" s="32">
        <v>25.619</v>
      </c>
      <c r="D816" s="28">
        <v>25.617000999999998</v>
      </c>
      <c r="E816" s="1">
        <f t="shared" si="55"/>
        <v>-1.9990000000014163E-3</v>
      </c>
      <c r="F816" s="11">
        <f t="shared" si="56"/>
        <v>-7.802802607445319E-5</v>
      </c>
      <c r="K816">
        <f t="shared" si="57"/>
        <v>0</v>
      </c>
      <c r="L816">
        <f t="shared" si="58"/>
        <v>1</v>
      </c>
    </row>
    <row r="817" spans="1:12">
      <c r="A817" s="9">
        <v>44998</v>
      </c>
      <c r="B817" s="17">
        <v>26032395.32</v>
      </c>
      <c r="C817" s="32">
        <v>25.397500000000001</v>
      </c>
      <c r="D817" s="28">
        <v>25.51</v>
      </c>
      <c r="E817" s="1">
        <f t="shared" si="55"/>
        <v>0.11250000000000071</v>
      </c>
      <c r="F817" s="11">
        <f t="shared" si="56"/>
        <v>4.4295698395511651E-3</v>
      </c>
      <c r="K817">
        <f t="shared" si="57"/>
        <v>1</v>
      </c>
      <c r="L817">
        <f t="shared" si="58"/>
        <v>0</v>
      </c>
    </row>
    <row r="818" spans="1:12">
      <c r="A818" s="9">
        <v>44999</v>
      </c>
      <c r="B818" s="17">
        <v>26213068.739999998</v>
      </c>
      <c r="C818" s="32">
        <v>25.573699999999999</v>
      </c>
      <c r="D818" s="28">
        <v>25.601998999999999</v>
      </c>
      <c r="E818" s="1">
        <f t="shared" si="55"/>
        <v>2.8299000000000518E-2</v>
      </c>
      <c r="F818" s="11">
        <f t="shared" si="56"/>
        <v>1.1065665116897641E-3</v>
      </c>
      <c r="K818">
        <f t="shared" si="57"/>
        <v>1</v>
      </c>
      <c r="L818">
        <f t="shared" si="58"/>
        <v>0</v>
      </c>
    </row>
    <row r="819" spans="1:12">
      <c r="A819" s="9">
        <v>45000</v>
      </c>
      <c r="B819" s="17">
        <v>25983707.75</v>
      </c>
      <c r="C819" s="32">
        <v>25.35</v>
      </c>
      <c r="D819" s="28">
        <v>25.24</v>
      </c>
      <c r="E819" s="1">
        <f t="shared" si="55"/>
        <v>-0.11000000000000298</v>
      </c>
      <c r="F819" s="11">
        <f t="shared" si="56"/>
        <v>-4.3392504930967642E-3</v>
      </c>
      <c r="K819">
        <f t="shared" si="57"/>
        <v>0</v>
      </c>
      <c r="L819">
        <f t="shared" si="58"/>
        <v>1</v>
      </c>
    </row>
    <row r="820" spans="1:12">
      <c r="A820" s="9">
        <v>45001</v>
      </c>
      <c r="B820" s="17">
        <v>26148949.02</v>
      </c>
      <c r="C820" s="32">
        <v>25.511199999999999</v>
      </c>
      <c r="D820" s="28">
        <v>25.540001</v>
      </c>
      <c r="E820" s="1">
        <f t="shared" si="55"/>
        <v>2.8801000000001409E-2</v>
      </c>
      <c r="F820" s="11">
        <f t="shared" si="56"/>
        <v>1.1289551255919523E-3</v>
      </c>
      <c r="K820">
        <f t="shared" si="57"/>
        <v>1</v>
      </c>
      <c r="L820">
        <f t="shared" si="58"/>
        <v>0</v>
      </c>
    </row>
    <row r="821" spans="1:12">
      <c r="A821" s="9">
        <v>45002</v>
      </c>
      <c r="B821" s="17">
        <v>25943392.140000001</v>
      </c>
      <c r="C821" s="32">
        <v>25.310600000000001</v>
      </c>
      <c r="D821" s="28">
        <v>25.497999</v>
      </c>
      <c r="E821" s="1">
        <f t="shared" si="55"/>
        <v>0.18739899999999921</v>
      </c>
      <c r="F821" s="11">
        <f t="shared" si="56"/>
        <v>7.4039730389638811E-3</v>
      </c>
      <c r="K821">
        <f t="shared" si="57"/>
        <v>1</v>
      </c>
      <c r="L821">
        <f t="shared" si="58"/>
        <v>0</v>
      </c>
    </row>
    <row r="822" spans="1:12">
      <c r="A822" s="9">
        <v>45005</v>
      </c>
      <c r="B822" s="17">
        <v>26069217.359999999</v>
      </c>
      <c r="C822" s="32">
        <v>25.433399999999999</v>
      </c>
      <c r="D822" s="28">
        <v>25.459</v>
      </c>
      <c r="E822" s="1">
        <f t="shared" si="55"/>
        <v>2.5600000000000733E-2</v>
      </c>
      <c r="F822" s="11">
        <f t="shared" si="56"/>
        <v>1.0065504415453983E-3</v>
      </c>
      <c r="K822">
        <f t="shared" si="57"/>
        <v>1</v>
      </c>
      <c r="L822">
        <f t="shared" si="58"/>
        <v>0</v>
      </c>
    </row>
    <row r="823" spans="1:12">
      <c r="A823" s="9">
        <v>45006</v>
      </c>
      <c r="B823" s="17">
        <v>28175612.699999999</v>
      </c>
      <c r="C823" s="32">
        <v>25.6142</v>
      </c>
      <c r="D823" s="28">
        <v>25.643000000000001</v>
      </c>
      <c r="E823" s="1">
        <f t="shared" si="55"/>
        <v>2.8800000000000381E-2</v>
      </c>
      <c r="F823" s="11">
        <f t="shared" si="56"/>
        <v>1.1243763225086234E-3</v>
      </c>
      <c r="K823">
        <f t="shared" si="57"/>
        <v>1</v>
      </c>
      <c r="L823">
        <f t="shared" si="58"/>
        <v>0</v>
      </c>
    </row>
    <row r="824" spans="1:12">
      <c r="A824" s="9">
        <v>45007</v>
      </c>
      <c r="B824" s="17">
        <v>27998764.59</v>
      </c>
      <c r="C824" s="32">
        <v>25.453399999999998</v>
      </c>
      <c r="D824" s="28">
        <v>25.466000000000001</v>
      </c>
      <c r="E824" s="1">
        <f t="shared" si="55"/>
        <v>1.2600000000002609E-2</v>
      </c>
      <c r="F824" s="11">
        <f t="shared" si="56"/>
        <v>4.9502227600252261E-4</v>
      </c>
      <c r="K824">
        <f t="shared" si="57"/>
        <v>1</v>
      </c>
      <c r="L824">
        <f t="shared" si="58"/>
        <v>0</v>
      </c>
    </row>
    <row r="825" spans="1:12">
      <c r="A825" s="9">
        <v>45008</v>
      </c>
      <c r="B825" s="17">
        <v>28004371.760000002</v>
      </c>
      <c r="C825" s="32">
        <v>25.458500000000001</v>
      </c>
      <c r="D825" s="28">
        <v>25.462</v>
      </c>
      <c r="E825" s="1">
        <f t="shared" si="55"/>
        <v>3.4999999999989484E-3</v>
      </c>
      <c r="F825" s="11">
        <f t="shared" si="56"/>
        <v>1.3747864171097859E-4</v>
      </c>
      <c r="K825">
        <f t="shared" si="57"/>
        <v>1</v>
      </c>
      <c r="L825">
        <f t="shared" si="58"/>
        <v>0</v>
      </c>
    </row>
    <row r="826" spans="1:12">
      <c r="A826" s="9">
        <v>45009</v>
      </c>
      <c r="B826" s="17">
        <v>28028062.789999999</v>
      </c>
      <c r="C826" s="32">
        <v>25.4801</v>
      </c>
      <c r="D826" s="28">
        <v>25.469999000000001</v>
      </c>
      <c r="E826" s="1">
        <f t="shared" si="55"/>
        <v>-1.0100999999998805E-2</v>
      </c>
      <c r="F826" s="11">
        <f t="shared" si="56"/>
        <v>-3.9642701559251359E-4</v>
      </c>
      <c r="K826">
        <f t="shared" si="57"/>
        <v>0</v>
      </c>
      <c r="L826">
        <f t="shared" si="58"/>
        <v>1</v>
      </c>
    </row>
    <row r="827" spans="1:12">
      <c r="A827" s="9">
        <v>45012</v>
      </c>
      <c r="B827" s="17">
        <v>28121176.039999999</v>
      </c>
      <c r="C827" s="32">
        <v>25.564699999999998</v>
      </c>
      <c r="D827" s="28">
        <v>25.575001</v>
      </c>
      <c r="E827" s="1">
        <f t="shared" si="55"/>
        <v>1.0301000000001892E-2</v>
      </c>
      <c r="F827" s="11">
        <f t="shared" si="56"/>
        <v>4.0293842681517455E-4</v>
      </c>
      <c r="K827">
        <f t="shared" si="57"/>
        <v>1</v>
      </c>
      <c r="L827">
        <f t="shared" si="58"/>
        <v>0</v>
      </c>
    </row>
    <row r="828" spans="1:12">
      <c r="A828" s="9">
        <v>45013</v>
      </c>
      <c r="B828" s="17">
        <v>28184930.079999998</v>
      </c>
      <c r="C828" s="32">
        <v>25.622699999999998</v>
      </c>
      <c r="D828" s="28">
        <v>25.625999</v>
      </c>
      <c r="E828" s="1">
        <f t="shared" si="55"/>
        <v>3.2990000000019393E-3</v>
      </c>
      <c r="F828" s="11">
        <f t="shared" si="56"/>
        <v>1.2875301978331478E-4</v>
      </c>
      <c r="K828">
        <f t="shared" si="57"/>
        <v>1</v>
      </c>
      <c r="L828">
        <f t="shared" si="58"/>
        <v>0</v>
      </c>
    </row>
    <row r="829" spans="1:12">
      <c r="A829" s="9">
        <v>45014</v>
      </c>
      <c r="B829" s="17">
        <v>28291366.34</v>
      </c>
      <c r="C829" s="32">
        <v>25.7194</v>
      </c>
      <c r="D829" s="28">
        <v>25.738001000000001</v>
      </c>
      <c r="E829" s="1">
        <f t="shared" si="55"/>
        <v>1.8601000000000312E-2</v>
      </c>
      <c r="F829" s="11">
        <f t="shared" si="56"/>
        <v>7.2322838013329672E-4</v>
      </c>
      <c r="K829">
        <f t="shared" si="57"/>
        <v>1</v>
      </c>
      <c r="L829">
        <f t="shared" si="58"/>
        <v>0</v>
      </c>
    </row>
    <row r="830" spans="1:12">
      <c r="A830" s="9">
        <v>45015</v>
      </c>
      <c r="B830" s="17">
        <v>27721456.379999999</v>
      </c>
      <c r="C830" s="32">
        <v>25.787400000000002</v>
      </c>
      <c r="D830" s="28">
        <v>25.799999</v>
      </c>
      <c r="E830" s="1">
        <f t="shared" si="55"/>
        <v>1.2598999999998028E-2</v>
      </c>
      <c r="F830" s="11">
        <f t="shared" si="56"/>
        <v>4.8857193823332429E-4</v>
      </c>
      <c r="K830">
        <f t="shared" si="57"/>
        <v>1</v>
      </c>
      <c r="L830">
        <f t="shared" si="58"/>
        <v>0</v>
      </c>
    </row>
    <row r="831" spans="1:12">
      <c r="A831" s="9">
        <v>45016</v>
      </c>
      <c r="B831" s="17">
        <v>27812835.100000001</v>
      </c>
      <c r="C831" s="32">
        <v>25.872399999999999</v>
      </c>
      <c r="D831" s="28">
        <v>25.855</v>
      </c>
      <c r="E831" s="1">
        <f t="shared" si="55"/>
        <v>-1.7399999999998528E-2</v>
      </c>
      <c r="F831" s="11">
        <f t="shared" si="56"/>
        <v>-6.725313461448698E-4</v>
      </c>
      <c r="G831">
        <f>SUM(K581:K831)</f>
        <v>151</v>
      </c>
      <c r="H831">
        <f>SUM(L581:L831)</f>
        <v>100</v>
      </c>
      <c r="K831">
        <f t="shared" si="57"/>
        <v>0</v>
      </c>
      <c r="L831">
        <f t="shared" si="58"/>
        <v>1</v>
      </c>
    </row>
    <row r="832" spans="1:12">
      <c r="A832" s="9">
        <v>45019</v>
      </c>
      <c r="B832" s="6">
        <v>27815565.800000001</v>
      </c>
      <c r="C832" s="32">
        <v>25.8749</v>
      </c>
      <c r="D832" s="28">
        <v>25.879999000000002</v>
      </c>
      <c r="E832" s="1">
        <f t="shared" ref="E832:E893" si="59">(D832-C832)</f>
        <v>5.0990000000012969E-3</v>
      </c>
      <c r="F832" s="11">
        <f t="shared" ref="F832:F893" si="60">+E832/C832</f>
        <v>1.9706356353073044E-4</v>
      </c>
      <c r="K832">
        <f t="shared" ref="K832:K893" si="61">IF(E832&gt;0,1,0)</f>
        <v>1</v>
      </c>
      <c r="L832">
        <f t="shared" ref="L832:L893" si="62">IF(E832&lt;0,1,0)</f>
        <v>0</v>
      </c>
    </row>
    <row r="833" spans="1:12">
      <c r="A833" s="9">
        <v>45020</v>
      </c>
      <c r="B833" s="6">
        <v>27701512.359999999</v>
      </c>
      <c r="C833" s="32">
        <v>25.768799999999999</v>
      </c>
      <c r="D833" s="28">
        <v>25.777999999999999</v>
      </c>
      <c r="E833" s="1">
        <f t="shared" si="59"/>
        <v>9.1999999999998749E-3</v>
      </c>
      <c r="F833" s="11">
        <f t="shared" si="60"/>
        <v>3.5702089348358773E-4</v>
      </c>
      <c r="K833">
        <f t="shared" si="61"/>
        <v>1</v>
      </c>
      <c r="L833">
        <f t="shared" si="62"/>
        <v>0</v>
      </c>
    </row>
    <row r="834" spans="1:12">
      <c r="A834" s="9">
        <v>45021</v>
      </c>
      <c r="B834" s="6">
        <v>27601576.690000001</v>
      </c>
      <c r="C834" s="32">
        <v>25.675899999999999</v>
      </c>
      <c r="D834" s="28">
        <v>25.691998999999999</v>
      </c>
      <c r="E834" s="1">
        <f t="shared" si="59"/>
        <v>1.609900000000053E-2</v>
      </c>
      <c r="F834" s="11">
        <f t="shared" si="60"/>
        <v>6.2700820613885119E-4</v>
      </c>
      <c r="K834">
        <f t="shared" si="61"/>
        <v>1</v>
      </c>
      <c r="L834">
        <f t="shared" si="62"/>
        <v>0</v>
      </c>
    </row>
    <row r="835" spans="1:12">
      <c r="A835" s="9">
        <v>45022</v>
      </c>
      <c r="B835" s="6">
        <v>27646535.289999999</v>
      </c>
      <c r="C835" s="32">
        <v>25.717700000000001</v>
      </c>
      <c r="D835" s="28">
        <v>25.693999999999999</v>
      </c>
      <c r="E835" s="1">
        <f t="shared" si="59"/>
        <v>-2.3700000000001609E-2</v>
      </c>
      <c r="F835" s="11">
        <f t="shared" si="60"/>
        <v>-9.2154430606164657E-4</v>
      </c>
      <c r="K835">
        <f t="shared" si="61"/>
        <v>0</v>
      </c>
      <c r="L835">
        <f t="shared" si="62"/>
        <v>1</v>
      </c>
    </row>
    <row r="836" spans="1:12">
      <c r="A836" s="9">
        <v>45026</v>
      </c>
      <c r="B836" s="6">
        <v>27752387.199999999</v>
      </c>
      <c r="C836" s="32">
        <v>25.816199999999998</v>
      </c>
      <c r="D836" s="28">
        <v>25.84</v>
      </c>
      <c r="E836" s="1">
        <f t="shared" si="59"/>
        <v>2.3800000000001376E-2</v>
      </c>
      <c r="F836" s="11">
        <f t="shared" si="60"/>
        <v>9.2190175161338138E-4</v>
      </c>
      <c r="K836">
        <f t="shared" si="61"/>
        <v>1</v>
      </c>
      <c r="L836">
        <f t="shared" si="62"/>
        <v>0</v>
      </c>
    </row>
    <row r="837" spans="1:12">
      <c r="A837" s="9">
        <v>45027</v>
      </c>
      <c r="B837" s="6">
        <v>27812588.289999999</v>
      </c>
      <c r="C837" s="32">
        <v>25.872199999999999</v>
      </c>
      <c r="D837" s="28">
        <v>25.858999000000001</v>
      </c>
      <c r="E837" s="1">
        <f t="shared" si="59"/>
        <v>-1.3200999999998686E-2</v>
      </c>
      <c r="F837" s="11">
        <f t="shared" si="60"/>
        <v>-5.1023878912495602E-4</v>
      </c>
      <c r="K837">
        <f t="shared" si="61"/>
        <v>0</v>
      </c>
      <c r="L837">
        <f t="shared" si="62"/>
        <v>1</v>
      </c>
    </row>
    <row r="838" spans="1:12">
      <c r="A838" s="9">
        <v>45028</v>
      </c>
      <c r="B838" s="6">
        <v>27743947.109999999</v>
      </c>
      <c r="C838" s="32">
        <v>25.808299999999999</v>
      </c>
      <c r="D838" s="28">
        <v>25.805</v>
      </c>
      <c r="E838" s="1">
        <f t="shared" si="59"/>
        <v>-3.2999999999994145E-3</v>
      </c>
      <c r="F838" s="11">
        <f t="shared" si="60"/>
        <v>-1.2786584160907208E-4</v>
      </c>
      <c r="K838">
        <f t="shared" si="61"/>
        <v>0</v>
      </c>
      <c r="L838">
        <f t="shared" si="62"/>
        <v>1</v>
      </c>
    </row>
    <row r="839" spans="1:12">
      <c r="A839" s="9">
        <v>45029</v>
      </c>
      <c r="B839" s="6">
        <v>27883814.289999999</v>
      </c>
      <c r="C839" s="32">
        <v>25.938400000000001</v>
      </c>
      <c r="D839" s="28">
        <v>25.931000000000001</v>
      </c>
      <c r="E839" s="1">
        <f t="shared" si="59"/>
        <v>-7.4000000000005173E-3</v>
      </c>
      <c r="F839" s="11">
        <f t="shared" si="60"/>
        <v>-2.8529130555471875E-4</v>
      </c>
      <c r="K839">
        <f t="shared" si="61"/>
        <v>0</v>
      </c>
      <c r="L839">
        <f t="shared" si="62"/>
        <v>1</v>
      </c>
    </row>
    <row r="840" spans="1:12">
      <c r="A840" s="9">
        <v>45030</v>
      </c>
      <c r="B840" s="6">
        <v>27863076.890000001</v>
      </c>
      <c r="C840" s="32">
        <v>25.9191</v>
      </c>
      <c r="D840" s="28">
        <v>25.91</v>
      </c>
      <c r="E840" s="1">
        <f t="shared" si="59"/>
        <v>-9.100000000000108E-3</v>
      </c>
      <c r="F840" s="11">
        <f t="shared" si="60"/>
        <v>-3.5109243762322412E-4</v>
      </c>
      <c r="K840">
        <f t="shared" si="61"/>
        <v>0</v>
      </c>
      <c r="L840">
        <f t="shared" si="62"/>
        <v>1</v>
      </c>
    </row>
    <row r="841" spans="1:12">
      <c r="A841" s="9">
        <v>45033</v>
      </c>
      <c r="B841" s="6">
        <v>27928103.82</v>
      </c>
      <c r="C841" s="32">
        <v>25.979600000000001</v>
      </c>
      <c r="D841" s="28">
        <v>25.965</v>
      </c>
      <c r="E841" s="1">
        <f t="shared" si="59"/>
        <v>-1.4600000000001501E-2</v>
      </c>
      <c r="F841" s="11">
        <f t="shared" si="60"/>
        <v>-5.6197939922098493E-4</v>
      </c>
      <c r="K841">
        <f t="shared" si="61"/>
        <v>0</v>
      </c>
      <c r="L841">
        <f t="shared" si="62"/>
        <v>1</v>
      </c>
    </row>
    <row r="842" spans="1:12">
      <c r="A842" s="9">
        <v>45034</v>
      </c>
      <c r="B842" s="6">
        <v>27936998.23</v>
      </c>
      <c r="C842" s="32">
        <v>25.9879</v>
      </c>
      <c r="D842" s="28">
        <v>25.995000999999998</v>
      </c>
      <c r="E842" s="1">
        <f t="shared" si="59"/>
        <v>7.1009999999986917E-3</v>
      </c>
      <c r="F842" s="11">
        <f t="shared" si="60"/>
        <v>2.7324254749320614E-4</v>
      </c>
      <c r="K842">
        <f t="shared" si="61"/>
        <v>1</v>
      </c>
      <c r="L842">
        <f t="shared" si="62"/>
        <v>0</v>
      </c>
    </row>
    <row r="843" spans="1:12">
      <c r="A843" s="9">
        <v>45035</v>
      </c>
      <c r="B843" s="6">
        <v>27929972.809999999</v>
      </c>
      <c r="C843" s="32">
        <v>25.981400000000001</v>
      </c>
      <c r="D843" s="28">
        <v>25.969999000000001</v>
      </c>
      <c r="E843" s="1">
        <f t="shared" si="59"/>
        <v>-1.1400999999999328E-2</v>
      </c>
      <c r="F843" s="11">
        <f t="shared" si="60"/>
        <v>-4.3881392072787949E-4</v>
      </c>
      <c r="K843">
        <f t="shared" si="61"/>
        <v>0</v>
      </c>
      <c r="L843">
        <f t="shared" si="62"/>
        <v>1</v>
      </c>
    </row>
    <row r="844" spans="1:12">
      <c r="A844" s="9">
        <v>45036</v>
      </c>
      <c r="B844" s="6">
        <v>25928225.5</v>
      </c>
      <c r="C844" s="32">
        <v>25.9282</v>
      </c>
      <c r="D844" s="28">
        <v>25.916</v>
      </c>
      <c r="E844" s="1">
        <f t="shared" si="59"/>
        <v>-1.2199999999999989E-2</v>
      </c>
      <c r="F844" s="11">
        <f t="shared" si="60"/>
        <v>-4.7053015635485645E-4</v>
      </c>
      <c r="K844">
        <f t="shared" si="61"/>
        <v>0</v>
      </c>
      <c r="L844">
        <f t="shared" si="62"/>
        <v>1</v>
      </c>
    </row>
    <row r="845" spans="1:12">
      <c r="A845" s="9">
        <v>45037</v>
      </c>
      <c r="B845" s="6">
        <v>25944410.77</v>
      </c>
      <c r="C845" s="32">
        <v>25.944400000000002</v>
      </c>
      <c r="D845" s="28">
        <v>25.93</v>
      </c>
      <c r="E845" s="1">
        <f t="shared" si="59"/>
        <v>-1.4400000000001967E-2</v>
      </c>
      <c r="F845" s="11">
        <f t="shared" si="60"/>
        <v>-5.5503307072053958E-4</v>
      </c>
      <c r="K845">
        <f t="shared" si="61"/>
        <v>0</v>
      </c>
      <c r="L845">
        <f t="shared" si="62"/>
        <v>1</v>
      </c>
    </row>
    <row r="846" spans="1:12">
      <c r="A846" s="9">
        <v>45040</v>
      </c>
      <c r="B846" s="6">
        <v>25928632.420000002</v>
      </c>
      <c r="C846" s="32">
        <v>25.928599999999999</v>
      </c>
      <c r="D846" s="28">
        <v>25.923999999999999</v>
      </c>
      <c r="E846" s="1">
        <f t="shared" si="59"/>
        <v>-4.5999999999999375E-3</v>
      </c>
      <c r="F846" s="11">
        <f t="shared" si="60"/>
        <v>-1.7741027282614324E-4</v>
      </c>
      <c r="K846">
        <f t="shared" si="61"/>
        <v>0</v>
      </c>
      <c r="L846">
        <f t="shared" si="62"/>
        <v>1</v>
      </c>
    </row>
    <row r="847" spans="1:12">
      <c r="A847" s="9">
        <v>45041</v>
      </c>
      <c r="B847" s="6">
        <v>25050334.850000001</v>
      </c>
      <c r="C847" s="32">
        <v>25.692699999999999</v>
      </c>
      <c r="D847" s="28">
        <v>25.684000000000001</v>
      </c>
      <c r="E847" s="1">
        <f t="shared" si="59"/>
        <v>-8.6999999999974875E-3</v>
      </c>
      <c r="F847" s="11">
        <f t="shared" si="60"/>
        <v>-3.386175839829013E-4</v>
      </c>
      <c r="K847">
        <f t="shared" si="61"/>
        <v>0</v>
      </c>
      <c r="L847">
        <f t="shared" si="62"/>
        <v>1</v>
      </c>
    </row>
    <row r="848" spans="1:12">
      <c r="A848" s="9">
        <v>45042</v>
      </c>
      <c r="B848" s="6">
        <v>25053257.5</v>
      </c>
      <c r="C848" s="32">
        <v>25.695599999999999</v>
      </c>
      <c r="D848" s="28">
        <v>25.702000000000002</v>
      </c>
      <c r="E848" s="1">
        <f t="shared" si="59"/>
        <v>6.4000000000028479E-3</v>
      </c>
      <c r="F848" s="11">
        <f t="shared" si="60"/>
        <v>2.4906987966822524E-4</v>
      </c>
      <c r="K848">
        <f t="shared" si="61"/>
        <v>1</v>
      </c>
      <c r="L848">
        <f t="shared" si="62"/>
        <v>0</v>
      </c>
    </row>
    <row r="849" spans="1:12">
      <c r="A849" s="9">
        <v>45043</v>
      </c>
      <c r="B849" s="6">
        <v>25227990.640000001</v>
      </c>
      <c r="C849" s="32">
        <v>25.8749</v>
      </c>
      <c r="D849" s="28">
        <v>25.785999</v>
      </c>
      <c r="E849" s="1">
        <f t="shared" si="59"/>
        <v>-8.8900999999999897E-2</v>
      </c>
      <c r="F849" s="11">
        <f t="shared" si="60"/>
        <v>-3.4358007180704041E-3</v>
      </c>
      <c r="K849">
        <f t="shared" si="61"/>
        <v>0</v>
      </c>
      <c r="L849">
        <f t="shared" si="62"/>
        <v>1</v>
      </c>
    </row>
    <row r="850" spans="1:12">
      <c r="A850" s="9">
        <v>45044</v>
      </c>
      <c r="B850" s="6">
        <v>25263747.710000001</v>
      </c>
      <c r="C850" s="32">
        <v>25.9115</v>
      </c>
      <c r="D850" s="28">
        <v>25.861000000000001</v>
      </c>
      <c r="E850" s="1">
        <f t="shared" si="59"/>
        <v>-5.0499999999999545E-2</v>
      </c>
      <c r="F850" s="11">
        <f t="shared" si="60"/>
        <v>-1.9489415896416474E-3</v>
      </c>
      <c r="G850">
        <f>SUM(K601:K850)</f>
        <v>145</v>
      </c>
      <c r="H850">
        <f>SUM(L601:L850)</f>
        <v>105</v>
      </c>
      <c r="K850">
        <f t="shared" si="61"/>
        <v>0</v>
      </c>
      <c r="L850">
        <f t="shared" si="62"/>
        <v>1</v>
      </c>
    </row>
    <row r="851" spans="1:12">
      <c r="A851" s="9">
        <v>45047</v>
      </c>
      <c r="B851" s="6">
        <v>25291863.629999999</v>
      </c>
      <c r="C851" s="32">
        <v>25.9404</v>
      </c>
      <c r="D851" s="28">
        <v>25.943000999999999</v>
      </c>
      <c r="E851" s="1">
        <f t="shared" si="59"/>
        <v>2.6009999999985212E-3</v>
      </c>
      <c r="F851" s="11">
        <f t="shared" si="60"/>
        <v>1.002683073506392E-4</v>
      </c>
      <c r="K851">
        <f t="shared" si="61"/>
        <v>1</v>
      </c>
      <c r="L851">
        <f t="shared" si="62"/>
        <v>0</v>
      </c>
    </row>
    <row r="852" spans="1:12">
      <c r="A852" s="9">
        <v>45048</v>
      </c>
      <c r="B852" s="6">
        <v>25122108.530000001</v>
      </c>
      <c r="C852" s="32">
        <v>25.766300000000001</v>
      </c>
      <c r="D852" s="28">
        <v>25.766000999999999</v>
      </c>
      <c r="E852" s="1">
        <f t="shared" si="59"/>
        <v>-2.9900000000182558E-4</v>
      </c>
      <c r="F852" s="11">
        <f t="shared" si="60"/>
        <v>-1.1604304847875931E-5</v>
      </c>
      <c r="K852">
        <f t="shared" si="61"/>
        <v>0</v>
      </c>
      <c r="L852">
        <f t="shared" si="62"/>
        <v>1</v>
      </c>
    </row>
    <row r="853" spans="1:12">
      <c r="A853" s="9">
        <v>45049</v>
      </c>
      <c r="B853" s="6">
        <v>25113509.989999998</v>
      </c>
      <c r="C853" s="32">
        <v>25.757400000000001</v>
      </c>
      <c r="D853" s="28">
        <v>25.736000000000001</v>
      </c>
      <c r="E853" s="1">
        <f t="shared" si="59"/>
        <v>-2.1399999999999864E-2</v>
      </c>
      <c r="F853" s="11">
        <f t="shared" si="60"/>
        <v>-8.3082919859923216E-4</v>
      </c>
      <c r="K853">
        <f t="shared" si="61"/>
        <v>0</v>
      </c>
      <c r="L853">
        <f t="shared" si="62"/>
        <v>1</v>
      </c>
    </row>
    <row r="854" spans="1:12">
      <c r="A854" s="9">
        <v>45050</v>
      </c>
      <c r="B854" s="6">
        <v>25027837.390000001</v>
      </c>
      <c r="C854" s="32">
        <v>25.669599999999999</v>
      </c>
      <c r="D854" s="28">
        <v>25.673999999999999</v>
      </c>
      <c r="E854" s="1">
        <f t="shared" si="59"/>
        <v>4.4000000000004036E-3</v>
      </c>
      <c r="F854" s="11">
        <f t="shared" si="60"/>
        <v>1.7140898183066366E-4</v>
      </c>
      <c r="K854">
        <f t="shared" si="61"/>
        <v>1</v>
      </c>
      <c r="L854">
        <f t="shared" si="62"/>
        <v>0</v>
      </c>
    </row>
    <row r="855" spans="1:12">
      <c r="A855" s="9">
        <v>45051</v>
      </c>
      <c r="B855">
        <v>25248726.5</v>
      </c>
      <c r="C855" s="28">
        <v>25.896100000000001</v>
      </c>
      <c r="D855" s="28">
        <v>25.885000000000002</v>
      </c>
      <c r="E855" s="1">
        <f t="shared" si="59"/>
        <v>-1.1099999999999E-2</v>
      </c>
      <c r="F855" s="11">
        <f t="shared" si="60"/>
        <v>-4.2863597221199328E-4</v>
      </c>
      <c r="K855">
        <f t="shared" si="61"/>
        <v>0</v>
      </c>
      <c r="L855">
        <f t="shared" si="62"/>
        <v>1</v>
      </c>
    </row>
    <row r="856" spans="1:12">
      <c r="A856" s="9">
        <v>45054</v>
      </c>
      <c r="B856" s="6">
        <v>25271987.73</v>
      </c>
      <c r="C856" s="32">
        <v>25.92</v>
      </c>
      <c r="D856" s="28">
        <v>25.864999999999998</v>
      </c>
      <c r="E856" s="1">
        <f t="shared" si="59"/>
        <v>-5.5000000000003268E-2</v>
      </c>
      <c r="F856" s="11">
        <f t="shared" si="60"/>
        <v>-2.1219135802470397E-3</v>
      </c>
      <c r="K856">
        <f t="shared" si="61"/>
        <v>0</v>
      </c>
      <c r="L856">
        <f t="shared" si="62"/>
        <v>1</v>
      </c>
    </row>
    <row r="857" spans="1:12">
      <c r="A857" s="9">
        <v>45055</v>
      </c>
      <c r="B857" s="6">
        <v>25227718.899999999</v>
      </c>
      <c r="C857" s="32">
        <v>25.874600000000001</v>
      </c>
      <c r="D857" s="28">
        <v>25.84</v>
      </c>
      <c r="E857" s="1">
        <f t="shared" si="59"/>
        <v>-3.4600000000001074E-2</v>
      </c>
      <c r="F857" s="11">
        <f t="shared" si="60"/>
        <v>-1.3372187396134075E-3</v>
      </c>
      <c r="K857">
        <f t="shared" si="61"/>
        <v>0</v>
      </c>
      <c r="L857">
        <f t="shared" si="62"/>
        <v>1</v>
      </c>
    </row>
    <row r="858" spans="1:12">
      <c r="A858" s="9">
        <v>45056</v>
      </c>
      <c r="B858" s="6">
        <v>25220681.469999999</v>
      </c>
      <c r="C858" s="32">
        <v>25.8674</v>
      </c>
      <c r="D858" s="28">
        <v>25.864999999999998</v>
      </c>
      <c r="E858" s="1">
        <f t="shared" si="59"/>
        <v>-2.400000000001512E-3</v>
      </c>
      <c r="F858" s="11">
        <f t="shared" si="60"/>
        <v>-9.2780874769072733E-5</v>
      </c>
      <c r="K858">
        <f t="shared" si="61"/>
        <v>0</v>
      </c>
      <c r="L858">
        <f t="shared" si="62"/>
        <v>1</v>
      </c>
    </row>
    <row r="859" spans="1:12">
      <c r="A859" s="9">
        <v>45057</v>
      </c>
      <c r="B859" s="6">
        <v>25168701.32</v>
      </c>
      <c r="C859" s="32">
        <v>25.8141</v>
      </c>
      <c r="D859" s="28">
        <v>25.806999000000001</v>
      </c>
      <c r="E859" s="1">
        <f t="shared" si="59"/>
        <v>-7.1009999999986917E-3</v>
      </c>
      <c r="F859" s="11">
        <f t="shared" si="60"/>
        <v>-2.7508222250625399E-4</v>
      </c>
      <c r="K859">
        <f t="shared" si="61"/>
        <v>0</v>
      </c>
      <c r="L859">
        <f t="shared" si="62"/>
        <v>1</v>
      </c>
    </row>
    <row r="860" spans="1:12">
      <c r="A860" s="9">
        <v>45058</v>
      </c>
      <c r="B860" s="6">
        <v>25164905.75</v>
      </c>
      <c r="C860" s="32">
        <v>25.810199999999998</v>
      </c>
      <c r="D860" s="28">
        <v>25.795000000000002</v>
      </c>
      <c r="E860" s="1">
        <f t="shared" si="59"/>
        <v>-1.519999999999655E-2</v>
      </c>
      <c r="F860" s="11">
        <f t="shared" si="60"/>
        <v>-5.8891446017452604E-4</v>
      </c>
      <c r="K860">
        <f t="shared" si="61"/>
        <v>0</v>
      </c>
      <c r="L860">
        <f t="shared" si="62"/>
        <v>1</v>
      </c>
    </row>
    <row r="861" spans="1:12">
      <c r="A861" s="9">
        <v>45061</v>
      </c>
      <c r="B861" s="6">
        <v>25270379.390000001</v>
      </c>
      <c r="C861" s="32">
        <v>25.918299999999999</v>
      </c>
      <c r="D861" s="28">
        <v>25.915001</v>
      </c>
      <c r="E861" s="1">
        <f t="shared" si="59"/>
        <v>-3.2989999999983866E-3</v>
      </c>
      <c r="F861" s="11">
        <f t="shared" si="60"/>
        <v>-1.2728458270790856E-4</v>
      </c>
      <c r="K861">
        <f t="shared" si="61"/>
        <v>0</v>
      </c>
      <c r="L861">
        <f t="shared" si="62"/>
        <v>1</v>
      </c>
    </row>
    <row r="862" spans="1:12">
      <c r="A862" s="9">
        <v>45062</v>
      </c>
      <c r="B862" s="6">
        <v>25196648.25</v>
      </c>
      <c r="C862" s="32">
        <v>25.842700000000001</v>
      </c>
      <c r="D862" s="28">
        <v>25.841999000000001</v>
      </c>
      <c r="E862" s="1">
        <f t="shared" si="59"/>
        <v>-7.0099999999939655E-4</v>
      </c>
      <c r="F862" s="11">
        <f t="shared" si="60"/>
        <v>-2.712564863576161E-5</v>
      </c>
      <c r="K862">
        <f t="shared" si="61"/>
        <v>0</v>
      </c>
      <c r="L862">
        <f t="shared" si="62"/>
        <v>1</v>
      </c>
    </row>
    <row r="863" spans="1:12">
      <c r="A863" s="9">
        <v>45063</v>
      </c>
      <c r="B863" s="6">
        <v>25319869.989999998</v>
      </c>
      <c r="C863" s="32">
        <v>25.969100000000001</v>
      </c>
      <c r="D863" s="28">
        <v>25.966999000000001</v>
      </c>
      <c r="E863" s="1">
        <f t="shared" si="59"/>
        <v>-2.1009999999996865E-3</v>
      </c>
      <c r="F863" s="11">
        <f t="shared" si="60"/>
        <v>-8.0903843413891374E-5</v>
      </c>
      <c r="K863">
        <f t="shared" si="61"/>
        <v>0</v>
      </c>
      <c r="L863">
        <f t="shared" si="62"/>
        <v>1</v>
      </c>
    </row>
    <row r="864" spans="1:12">
      <c r="A864" s="9">
        <v>45064</v>
      </c>
      <c r="B864" s="6">
        <v>25371261.609999999</v>
      </c>
      <c r="C864" s="32">
        <v>26.021799999999999</v>
      </c>
      <c r="D864" s="28">
        <v>26.033999999999999</v>
      </c>
      <c r="E864" s="1">
        <f t="shared" si="59"/>
        <v>1.2199999999999989E-2</v>
      </c>
      <c r="F864" s="11">
        <f t="shared" si="60"/>
        <v>4.6883766687930845E-4</v>
      </c>
      <c r="K864">
        <f t="shared" si="61"/>
        <v>1</v>
      </c>
      <c r="L864">
        <f t="shared" si="62"/>
        <v>0</v>
      </c>
    </row>
    <row r="865" spans="1:12">
      <c r="A865" s="9">
        <v>45065</v>
      </c>
      <c r="B865" s="6">
        <v>25405715.280000001</v>
      </c>
      <c r="C865" s="32">
        <v>26.057099999999998</v>
      </c>
      <c r="D865" s="28">
        <v>26.045000000000002</v>
      </c>
      <c r="E865" s="1">
        <f t="shared" si="59"/>
        <v>-1.2099999999996669E-2</v>
      </c>
      <c r="F865" s="11">
        <f t="shared" si="60"/>
        <v>-4.6436479884548432E-4</v>
      </c>
      <c r="K865">
        <f t="shared" si="61"/>
        <v>0</v>
      </c>
      <c r="L865">
        <f t="shared" si="62"/>
        <v>1</v>
      </c>
    </row>
    <row r="866" spans="1:12">
      <c r="A866" s="9">
        <v>45068</v>
      </c>
      <c r="B866" s="6">
        <v>25454966.109999999</v>
      </c>
      <c r="C866" s="32">
        <v>26.107700000000001</v>
      </c>
      <c r="D866" s="28">
        <v>26.075001</v>
      </c>
      <c r="E866" s="1">
        <f t="shared" si="59"/>
        <v>-3.2699000000000922E-2</v>
      </c>
      <c r="F866" s="11">
        <f t="shared" si="60"/>
        <v>-1.2524657476530264E-3</v>
      </c>
      <c r="K866">
        <f t="shared" si="61"/>
        <v>0</v>
      </c>
      <c r="L866">
        <f t="shared" si="62"/>
        <v>1</v>
      </c>
    </row>
    <row r="867" spans="1:12">
      <c r="A867" s="9">
        <v>45069</v>
      </c>
      <c r="B867" s="6">
        <v>25334807.210000001</v>
      </c>
      <c r="C867" s="32">
        <v>25.984400000000001</v>
      </c>
      <c r="D867" s="28">
        <v>25.983000000000001</v>
      </c>
      <c r="E867" s="1">
        <f t="shared" si="59"/>
        <v>-1.4000000000002899E-3</v>
      </c>
      <c r="F867" s="11">
        <f t="shared" si="60"/>
        <v>-5.3878480934725829E-5</v>
      </c>
      <c r="K867">
        <f t="shared" si="61"/>
        <v>0</v>
      </c>
      <c r="L867">
        <f t="shared" si="62"/>
        <v>1</v>
      </c>
    </row>
    <row r="868" spans="1:12">
      <c r="A868" s="9">
        <v>45070</v>
      </c>
      <c r="B868" s="6">
        <v>25248134.93</v>
      </c>
      <c r="C868" s="32">
        <v>25.895499999999998</v>
      </c>
      <c r="D868" s="28">
        <v>25.900998999999999</v>
      </c>
      <c r="E868" s="1">
        <f t="shared" si="59"/>
        <v>5.4990000000003647E-3</v>
      </c>
      <c r="F868" s="11">
        <f t="shared" si="60"/>
        <v>2.1235349771197177E-4</v>
      </c>
      <c r="K868">
        <f t="shared" si="61"/>
        <v>1</v>
      </c>
      <c r="L868">
        <f t="shared" si="62"/>
        <v>0</v>
      </c>
    </row>
    <row r="869" spans="1:12">
      <c r="A869" s="9">
        <v>45071</v>
      </c>
      <c r="B869" s="6">
        <v>25324755.52</v>
      </c>
      <c r="C869" s="32">
        <v>25.9741</v>
      </c>
      <c r="D869" s="28">
        <v>25.985001</v>
      </c>
      <c r="E869" s="1">
        <f t="shared" si="59"/>
        <v>1.0901000000000494E-2</v>
      </c>
      <c r="F869" s="11">
        <f t="shared" si="60"/>
        <v>4.1968730389120291E-4</v>
      </c>
      <c r="K869">
        <f t="shared" si="61"/>
        <v>1</v>
      </c>
      <c r="L869">
        <f t="shared" si="62"/>
        <v>0</v>
      </c>
    </row>
    <row r="870" spans="1:12">
      <c r="A870" s="9">
        <v>45072</v>
      </c>
      <c r="B870" s="6">
        <v>25489131.09</v>
      </c>
      <c r="C870" s="32">
        <v>26.142700000000001</v>
      </c>
      <c r="D870" s="28">
        <v>26.077000000000002</v>
      </c>
      <c r="E870" s="1">
        <f t="shared" si="59"/>
        <v>-6.5699999999999648E-2</v>
      </c>
      <c r="F870" s="11">
        <f t="shared" si="60"/>
        <v>-2.5131298603434092E-3</v>
      </c>
      <c r="K870">
        <f t="shared" si="61"/>
        <v>0</v>
      </c>
      <c r="L870">
        <f t="shared" si="62"/>
        <v>1</v>
      </c>
    </row>
    <row r="871" spans="1:12">
      <c r="A871" s="9">
        <v>45076</v>
      </c>
      <c r="B871" s="6">
        <v>25381058.350000001</v>
      </c>
      <c r="C871" s="32">
        <v>26.0319</v>
      </c>
      <c r="D871" s="28">
        <v>26.021999000000001</v>
      </c>
      <c r="E871" s="1">
        <f t="shared" si="59"/>
        <v>-9.9009999999992715E-3</v>
      </c>
      <c r="F871" s="11">
        <f t="shared" si="60"/>
        <v>-3.8034104310477802E-4</v>
      </c>
      <c r="K871">
        <f t="shared" si="61"/>
        <v>0</v>
      </c>
      <c r="L871">
        <f t="shared" si="62"/>
        <v>1</v>
      </c>
    </row>
    <row r="872" spans="1:12">
      <c r="A872" s="9">
        <v>45077</v>
      </c>
      <c r="B872" s="6">
        <v>25247139.719999999</v>
      </c>
      <c r="C872" s="32">
        <v>25.894500000000001</v>
      </c>
      <c r="D872" s="28">
        <v>25.889999</v>
      </c>
      <c r="E872" s="1">
        <f t="shared" si="59"/>
        <v>-4.5010000000011985E-3</v>
      </c>
      <c r="F872" s="11">
        <f t="shared" si="60"/>
        <v>-1.7382069551453777E-4</v>
      </c>
      <c r="G872">
        <f>SUM(K622:K872)</f>
        <v>141</v>
      </c>
      <c r="H872">
        <f>SUM(L622:L872)</f>
        <v>110</v>
      </c>
      <c r="K872">
        <f t="shared" si="61"/>
        <v>0</v>
      </c>
      <c r="L872">
        <f t="shared" si="62"/>
        <v>1</v>
      </c>
    </row>
    <row r="873" spans="1:12">
      <c r="A873" s="9">
        <v>45078</v>
      </c>
      <c r="B873" s="6">
        <v>26010038.010000002</v>
      </c>
      <c r="C873" s="32">
        <v>26.01</v>
      </c>
      <c r="D873" s="28">
        <v>26.004999000000002</v>
      </c>
      <c r="E873" s="1">
        <f t="shared" si="59"/>
        <v>-5.0010000000000332E-3</v>
      </c>
      <c r="F873" s="11">
        <f t="shared" si="60"/>
        <v>-1.9227220299884785E-4</v>
      </c>
      <c r="K873">
        <f t="shared" si="61"/>
        <v>0</v>
      </c>
      <c r="L873">
        <f t="shared" si="62"/>
        <v>1</v>
      </c>
    </row>
    <row r="874" spans="1:12">
      <c r="A874" s="9">
        <v>45079</v>
      </c>
      <c r="B874" s="6">
        <v>26233091.899999999</v>
      </c>
      <c r="C874" s="32">
        <v>26.2331</v>
      </c>
      <c r="D874" s="28">
        <v>26.195</v>
      </c>
      <c r="E874" s="1">
        <f t="shared" si="59"/>
        <v>-3.8100000000000023E-2</v>
      </c>
      <c r="F874" s="11">
        <f t="shared" si="60"/>
        <v>-1.4523636169572038E-3</v>
      </c>
      <c r="K874">
        <f t="shared" si="61"/>
        <v>0</v>
      </c>
      <c r="L874">
        <f t="shared" si="62"/>
        <v>1</v>
      </c>
    </row>
    <row r="875" spans="1:12">
      <c r="A875" s="9">
        <v>45082</v>
      </c>
      <c r="B875" s="6">
        <v>26181360.25</v>
      </c>
      <c r="C875" s="32">
        <v>26.1814</v>
      </c>
      <c r="D875" s="28">
        <v>26.18</v>
      </c>
      <c r="E875" s="1">
        <f t="shared" si="59"/>
        <v>-1.4000000000002899E-3</v>
      </c>
      <c r="F875" s="11">
        <f t="shared" si="60"/>
        <v>-5.3473076306090964E-5</v>
      </c>
      <c r="K875">
        <f t="shared" si="61"/>
        <v>0</v>
      </c>
      <c r="L875">
        <f t="shared" si="62"/>
        <v>1</v>
      </c>
    </row>
    <row r="876" spans="1:12">
      <c r="A876" s="9">
        <v>45083</v>
      </c>
      <c r="B876" s="6">
        <v>26951098.760000002</v>
      </c>
      <c r="C876" s="32">
        <v>26.293800000000001</v>
      </c>
      <c r="D876" s="28">
        <v>26.233999000000001</v>
      </c>
      <c r="E876" s="1">
        <f t="shared" si="59"/>
        <v>-5.9801000000000215E-2</v>
      </c>
      <c r="F876" s="11">
        <f t="shared" si="60"/>
        <v>-2.2743384371981309E-3</v>
      </c>
      <c r="K876">
        <f t="shared" si="61"/>
        <v>0</v>
      </c>
      <c r="L876">
        <f t="shared" si="62"/>
        <v>1</v>
      </c>
    </row>
    <row r="877" spans="1:12">
      <c r="A877" s="9">
        <v>45084</v>
      </c>
      <c r="B877" s="6">
        <v>26943277.739999998</v>
      </c>
      <c r="C877" s="32">
        <v>26.286100000000001</v>
      </c>
      <c r="D877" s="28">
        <v>26.23</v>
      </c>
      <c r="E877" s="1">
        <f t="shared" si="59"/>
        <v>-5.6100000000000705E-2</v>
      </c>
      <c r="F877" s="11">
        <f t="shared" si="60"/>
        <v>-2.1342078132549408E-3</v>
      </c>
      <c r="K877">
        <f t="shared" si="61"/>
        <v>0</v>
      </c>
      <c r="L877">
        <f t="shared" si="62"/>
        <v>1</v>
      </c>
    </row>
    <row r="878" spans="1:12">
      <c r="A878" s="9">
        <v>45085</v>
      </c>
      <c r="B878" s="6">
        <v>26990068.850000001</v>
      </c>
      <c r="C878" s="32">
        <v>26.331800000000001</v>
      </c>
      <c r="D878" s="28">
        <v>26.243998999999999</v>
      </c>
      <c r="E878" s="1">
        <f t="shared" si="59"/>
        <v>-8.780100000000246E-2</v>
      </c>
      <c r="F878" s="11">
        <f t="shared" si="60"/>
        <v>-3.3344093453543796E-3</v>
      </c>
      <c r="K878">
        <f t="shared" si="61"/>
        <v>0</v>
      </c>
      <c r="L878">
        <f t="shared" si="62"/>
        <v>1</v>
      </c>
    </row>
    <row r="879" spans="1:12">
      <c r="A879" s="9">
        <v>45086</v>
      </c>
      <c r="B879" s="6">
        <v>27027239.370000001</v>
      </c>
      <c r="C879" s="32">
        <v>26.367999999999999</v>
      </c>
      <c r="D879" s="28">
        <v>26.274999999999999</v>
      </c>
      <c r="E879" s="1">
        <f t="shared" si="59"/>
        <v>-9.2999999999999972E-2</v>
      </c>
      <c r="F879" s="11">
        <f t="shared" si="60"/>
        <v>-3.5270024271844653E-3</v>
      </c>
      <c r="K879">
        <f t="shared" si="61"/>
        <v>0</v>
      </c>
      <c r="L879">
        <f t="shared" si="62"/>
        <v>1</v>
      </c>
    </row>
    <row r="880" spans="1:12">
      <c r="A880" s="9">
        <v>45089</v>
      </c>
      <c r="B880" s="6">
        <v>27114063.809999999</v>
      </c>
      <c r="C880" s="32">
        <v>26.4527</v>
      </c>
      <c r="D880" s="28">
        <v>26.370999999999999</v>
      </c>
      <c r="E880" s="1">
        <f t="shared" si="59"/>
        <v>-8.1700000000001438E-2</v>
      </c>
      <c r="F880" s="11">
        <f t="shared" si="60"/>
        <v>-3.0885316054694392E-3</v>
      </c>
      <c r="K880">
        <f t="shared" si="61"/>
        <v>0</v>
      </c>
      <c r="L880">
        <f t="shared" si="62"/>
        <v>1</v>
      </c>
    </row>
    <row r="881" spans="1:12">
      <c r="A881" s="9">
        <v>45090</v>
      </c>
      <c r="B881" s="6">
        <v>27274730.609999999</v>
      </c>
      <c r="C881" s="32">
        <v>26.609500000000001</v>
      </c>
      <c r="D881" s="28">
        <v>26.485001</v>
      </c>
      <c r="E881" s="1">
        <f t="shared" si="59"/>
        <v>-0.12449900000000014</v>
      </c>
      <c r="F881" s="11">
        <f t="shared" si="60"/>
        <v>-4.6787425543508947E-3</v>
      </c>
      <c r="K881">
        <f t="shared" si="61"/>
        <v>0</v>
      </c>
      <c r="L881">
        <f t="shared" si="62"/>
        <v>1</v>
      </c>
    </row>
    <row r="882" spans="1:12">
      <c r="A882" s="9">
        <v>45091</v>
      </c>
      <c r="B882" s="6">
        <v>27288421.649999999</v>
      </c>
      <c r="C882" s="32">
        <v>26.622900000000001</v>
      </c>
      <c r="D882" s="28">
        <v>26.547999999999998</v>
      </c>
      <c r="E882" s="1">
        <f t="shared" si="59"/>
        <v>-7.4900000000003075E-2</v>
      </c>
      <c r="F882" s="11">
        <f t="shared" si="60"/>
        <v>-2.8133674393098825E-3</v>
      </c>
      <c r="K882">
        <f t="shared" si="61"/>
        <v>0</v>
      </c>
      <c r="L882">
        <f t="shared" si="62"/>
        <v>1</v>
      </c>
    </row>
    <row r="883" spans="1:12">
      <c r="A883" s="9">
        <v>45092</v>
      </c>
      <c r="B883" s="6">
        <v>27373218.010000002</v>
      </c>
      <c r="C883" s="32">
        <v>26.7056</v>
      </c>
      <c r="D883" s="28">
        <v>26.700001</v>
      </c>
      <c r="E883" s="1">
        <f t="shared" si="59"/>
        <v>-5.5990000000001316E-3</v>
      </c>
      <c r="F883" s="11">
        <f t="shared" si="60"/>
        <v>-2.0965640165359069E-4</v>
      </c>
      <c r="K883">
        <f t="shared" si="61"/>
        <v>0</v>
      </c>
      <c r="L883">
        <f t="shared" si="62"/>
        <v>1</v>
      </c>
    </row>
    <row r="884" spans="1:12">
      <c r="A884" s="9">
        <v>45093</v>
      </c>
      <c r="B884" s="6">
        <v>27361832.859999999</v>
      </c>
      <c r="C884" s="32">
        <v>26.694500000000001</v>
      </c>
      <c r="D884" s="28">
        <v>26.648001000000001</v>
      </c>
      <c r="E884" s="1">
        <f t="shared" si="59"/>
        <v>-4.6499000000000734E-2</v>
      </c>
      <c r="F884" s="11">
        <f t="shared" si="60"/>
        <v>-1.7418943977224046E-3</v>
      </c>
      <c r="K884">
        <f t="shared" si="61"/>
        <v>0</v>
      </c>
      <c r="L884">
        <f t="shared" si="62"/>
        <v>1</v>
      </c>
    </row>
    <row r="885" spans="1:12">
      <c r="A885" s="9">
        <v>45097</v>
      </c>
      <c r="B885" s="6">
        <v>27215922.390000001</v>
      </c>
      <c r="C885" s="32">
        <v>26.552099999999999</v>
      </c>
      <c r="D885" s="28">
        <v>26.524000000000001</v>
      </c>
      <c r="E885" s="1">
        <f t="shared" si="59"/>
        <v>-2.809999999999846E-2</v>
      </c>
      <c r="F885" s="11">
        <f t="shared" si="60"/>
        <v>-1.0582967072283722E-3</v>
      </c>
      <c r="K885">
        <f t="shared" si="61"/>
        <v>0</v>
      </c>
      <c r="L885">
        <f t="shared" si="62"/>
        <v>1</v>
      </c>
    </row>
    <row r="886" spans="1:12">
      <c r="A886" s="9">
        <v>45098</v>
      </c>
      <c r="B886" s="6">
        <v>27830774.800000001</v>
      </c>
      <c r="C886" s="32">
        <v>26.505500000000001</v>
      </c>
      <c r="D886" s="28">
        <v>26.627001</v>
      </c>
      <c r="E886" s="1">
        <f t="shared" si="59"/>
        <v>0.12150099999999853</v>
      </c>
      <c r="F886" s="11">
        <f t="shared" si="60"/>
        <v>4.5839920016599771E-3</v>
      </c>
      <c r="K886">
        <f t="shared" si="61"/>
        <v>1</v>
      </c>
      <c r="L886">
        <f t="shared" si="62"/>
        <v>0</v>
      </c>
    </row>
    <row r="887" spans="1:12">
      <c r="A887" s="9">
        <v>45099</v>
      </c>
      <c r="B887" s="6">
        <v>27869894</v>
      </c>
      <c r="C887" s="32">
        <v>26.5428</v>
      </c>
      <c r="D887" s="28">
        <v>26.635000000000002</v>
      </c>
      <c r="E887" s="1">
        <f t="shared" si="59"/>
        <v>9.2200000000001836E-2</v>
      </c>
      <c r="F887" s="11">
        <f t="shared" si="60"/>
        <v>3.4736350347364196E-3</v>
      </c>
      <c r="K887">
        <f t="shared" si="61"/>
        <v>1</v>
      </c>
      <c r="L887">
        <f t="shared" si="62"/>
        <v>0</v>
      </c>
    </row>
    <row r="888" spans="1:12">
      <c r="A888" s="9">
        <v>45100</v>
      </c>
      <c r="B888" s="6">
        <v>27688461.510000002</v>
      </c>
      <c r="C888" s="32">
        <v>26.37</v>
      </c>
      <c r="D888" s="28">
        <v>26.370000999999998</v>
      </c>
      <c r="E888" s="1">
        <f t="shared" si="59"/>
        <v>9.9999999747524271E-7</v>
      </c>
      <c r="F888" s="11">
        <f t="shared" si="60"/>
        <v>3.7921880829550348E-8</v>
      </c>
      <c r="K888">
        <f t="shared" si="61"/>
        <v>1</v>
      </c>
      <c r="L888">
        <f t="shared" si="62"/>
        <v>0</v>
      </c>
    </row>
    <row r="889" spans="1:12">
      <c r="A889" s="9">
        <v>45103</v>
      </c>
      <c r="B889" s="6">
        <v>27671092.550000001</v>
      </c>
      <c r="C889" s="32">
        <v>26.353400000000001</v>
      </c>
      <c r="D889" s="28">
        <v>26.375</v>
      </c>
      <c r="E889" s="1">
        <f t="shared" si="59"/>
        <v>2.1599999999999397E-2</v>
      </c>
      <c r="F889" s="11">
        <f t="shared" si="60"/>
        <v>8.1962858682368869E-4</v>
      </c>
      <c r="K889">
        <f t="shared" si="61"/>
        <v>1</v>
      </c>
      <c r="L889">
        <f t="shared" si="62"/>
        <v>0</v>
      </c>
    </row>
    <row r="890" spans="1:12">
      <c r="A890" s="9">
        <v>45104</v>
      </c>
      <c r="B890" s="6">
        <v>27848523.91</v>
      </c>
      <c r="C890" s="32">
        <v>26.522400000000001</v>
      </c>
      <c r="D890" s="28">
        <v>26.629999000000002</v>
      </c>
      <c r="E890" s="1">
        <f t="shared" si="59"/>
        <v>0.10759900000000044</v>
      </c>
      <c r="F890" s="11">
        <f t="shared" si="60"/>
        <v>4.0569103851838609E-3</v>
      </c>
      <c r="K890">
        <f t="shared" si="61"/>
        <v>1</v>
      </c>
      <c r="L890">
        <f t="shared" si="62"/>
        <v>0</v>
      </c>
    </row>
    <row r="891" spans="1:12">
      <c r="A891" s="9">
        <v>45105</v>
      </c>
      <c r="B891" s="6">
        <v>27815285.32</v>
      </c>
      <c r="C891" s="32">
        <v>26.4907</v>
      </c>
      <c r="D891" s="28">
        <v>26.485001</v>
      </c>
      <c r="E891" s="1">
        <f t="shared" si="59"/>
        <v>-5.6989999999998986E-3</v>
      </c>
      <c r="F891" s="11">
        <f t="shared" si="60"/>
        <v>-2.1513210296443276E-4</v>
      </c>
      <c r="K891">
        <f t="shared" si="61"/>
        <v>0</v>
      </c>
      <c r="L891">
        <f t="shared" si="62"/>
        <v>1</v>
      </c>
    </row>
    <row r="892" spans="1:12">
      <c r="A892" s="9">
        <v>45106</v>
      </c>
      <c r="B892" s="6">
        <v>27911443.640000001</v>
      </c>
      <c r="C892" s="32">
        <v>26.5823</v>
      </c>
      <c r="D892" s="28">
        <v>26.575001</v>
      </c>
      <c r="E892" s="1">
        <f t="shared" si="59"/>
        <v>-7.2989999999997224E-3</v>
      </c>
      <c r="F892" s="11">
        <f t="shared" si="60"/>
        <v>-2.7458120629139399E-4</v>
      </c>
      <c r="K892">
        <f t="shared" si="61"/>
        <v>0</v>
      </c>
      <c r="L892">
        <f t="shared" si="62"/>
        <v>1</v>
      </c>
    </row>
    <row r="893" spans="1:12">
      <c r="A893" s="9">
        <v>45107</v>
      </c>
      <c r="B893" s="6">
        <v>28021470.359999999</v>
      </c>
      <c r="C893" s="32">
        <v>26.687100000000001</v>
      </c>
      <c r="D893" s="28">
        <v>26.680098999999998</v>
      </c>
      <c r="E893" s="1">
        <f t="shared" si="59"/>
        <v>-7.0010000000024775E-3</v>
      </c>
      <c r="F893" s="11">
        <f t="shared" si="60"/>
        <v>-2.6233648466871548E-4</v>
      </c>
      <c r="G893">
        <f>SUM(K643:K893)</f>
        <v>138</v>
      </c>
      <c r="H893">
        <f>SUM(L643:L893)</f>
        <v>113</v>
      </c>
      <c r="K893">
        <f t="shared" si="61"/>
        <v>0</v>
      </c>
      <c r="L893">
        <f t="shared" si="62"/>
        <v>1</v>
      </c>
    </row>
    <row r="894" spans="1:12">
      <c r="A894" s="9">
        <v>45110</v>
      </c>
      <c r="B894" s="6">
        <v>28089111.870000001</v>
      </c>
      <c r="C894" s="32">
        <v>26.7515</v>
      </c>
      <c r="D894" s="28">
        <v>26.743998999999999</v>
      </c>
      <c r="E894" s="1">
        <f t="shared" ref="E894:E957" si="63">(D894-C894)</f>
        <v>-7.5010000000013122E-3</v>
      </c>
      <c r="F894" s="11">
        <f t="shared" ref="F894:F957" si="64">+E894/C894</f>
        <v>-2.8039549184162804E-4</v>
      </c>
      <c r="K894">
        <f t="shared" ref="K894:K957" si="65">IF(E894&gt;0,1,0)</f>
        <v>0</v>
      </c>
      <c r="L894">
        <f t="shared" ref="L894:L957" si="66">IF(E894&lt;0,1,0)</f>
        <v>1</v>
      </c>
    </row>
    <row r="895" spans="1:12">
      <c r="A895" s="9">
        <v>45112</v>
      </c>
      <c r="B895" s="6">
        <v>28050446.18</v>
      </c>
      <c r="C895" s="32">
        <v>26.714700000000001</v>
      </c>
      <c r="D895" s="28">
        <v>26.735001</v>
      </c>
      <c r="E895" s="1">
        <f t="shared" si="63"/>
        <v>2.0300999999999902E-2</v>
      </c>
      <c r="F895" s="11">
        <f t="shared" si="64"/>
        <v>7.5991869644801932E-4</v>
      </c>
      <c r="K895">
        <f t="shared" si="65"/>
        <v>1</v>
      </c>
      <c r="L895">
        <f t="shared" si="66"/>
        <v>0</v>
      </c>
    </row>
    <row r="896" spans="1:12">
      <c r="A896" s="9">
        <v>45113</v>
      </c>
      <c r="B896" s="6">
        <v>27922264.870000001</v>
      </c>
      <c r="C896" s="32">
        <v>26.592600000000001</v>
      </c>
      <c r="D896" s="28">
        <v>26.594999000000001</v>
      </c>
      <c r="E896" s="1">
        <f t="shared" si="63"/>
        <v>2.3990000000004841E-3</v>
      </c>
      <c r="F896" s="11">
        <f t="shared" si="64"/>
        <v>9.0213066793035809E-5</v>
      </c>
      <c r="K896">
        <f t="shared" si="65"/>
        <v>1</v>
      </c>
      <c r="L896">
        <f t="shared" si="66"/>
        <v>0</v>
      </c>
    </row>
    <row r="897" spans="1:12">
      <c r="A897" s="9">
        <v>45114</v>
      </c>
      <c r="B897" s="6">
        <v>27999308.100000001</v>
      </c>
      <c r="C897" s="32">
        <v>26.666</v>
      </c>
      <c r="D897" s="28">
        <v>26.667000000000002</v>
      </c>
      <c r="E897" s="1">
        <f t="shared" si="63"/>
        <v>1.0000000000012221E-3</v>
      </c>
      <c r="F897" s="11">
        <f t="shared" si="64"/>
        <v>3.7500937523483919E-5</v>
      </c>
      <c r="K897">
        <f t="shared" si="65"/>
        <v>1</v>
      </c>
      <c r="L897">
        <f t="shared" si="66"/>
        <v>0</v>
      </c>
    </row>
    <row r="898" spans="1:12">
      <c r="A898" s="9">
        <v>45117</v>
      </c>
      <c r="B898" s="6">
        <v>28023575.899999999</v>
      </c>
      <c r="C898" s="32">
        <v>26.6891</v>
      </c>
      <c r="D898" s="28">
        <v>26.690000999999999</v>
      </c>
      <c r="E898" s="1">
        <f t="shared" si="63"/>
        <v>9.0099999999893043E-4</v>
      </c>
      <c r="F898" s="11">
        <f t="shared" si="64"/>
        <v>3.3759100156952854E-5</v>
      </c>
      <c r="K898">
        <f t="shared" si="65"/>
        <v>1</v>
      </c>
      <c r="L898">
        <f t="shared" si="66"/>
        <v>0</v>
      </c>
    </row>
    <row r="899" spans="1:12">
      <c r="A899" s="9">
        <v>45118</v>
      </c>
      <c r="B899" s="6">
        <v>28108846.609999999</v>
      </c>
      <c r="C899" s="32">
        <v>26.770299999999999</v>
      </c>
      <c r="D899" s="28">
        <v>26.815999999999999</v>
      </c>
      <c r="E899" s="1">
        <f t="shared" si="63"/>
        <v>4.5700000000000074E-2</v>
      </c>
      <c r="F899" s="11">
        <f t="shared" si="64"/>
        <v>1.7071157215272177E-3</v>
      </c>
      <c r="K899">
        <f t="shared" si="65"/>
        <v>1</v>
      </c>
      <c r="L899">
        <f t="shared" si="66"/>
        <v>0</v>
      </c>
    </row>
    <row r="900" spans="1:12">
      <c r="A900" s="9">
        <v>45119</v>
      </c>
      <c r="B900" s="6">
        <v>28272978.75</v>
      </c>
      <c r="C900" s="32">
        <v>26.926600000000001</v>
      </c>
      <c r="D900" s="28">
        <v>26.964001</v>
      </c>
      <c r="E900" s="1">
        <f t="shared" si="63"/>
        <v>3.7400999999999129E-2</v>
      </c>
      <c r="F900" s="11">
        <f t="shared" si="64"/>
        <v>1.3889982396588924E-3</v>
      </c>
      <c r="K900">
        <f t="shared" si="65"/>
        <v>1</v>
      </c>
      <c r="L900">
        <f t="shared" si="66"/>
        <v>0</v>
      </c>
    </row>
    <row r="901" spans="1:12">
      <c r="A901" s="9">
        <v>45120</v>
      </c>
      <c r="B901" s="6">
        <v>29777572.710000001</v>
      </c>
      <c r="C901" s="32">
        <v>27.070499999999999</v>
      </c>
      <c r="D901" s="28">
        <v>27.108999000000001</v>
      </c>
      <c r="E901" s="1">
        <f t="shared" si="63"/>
        <v>3.8499000000001615E-2</v>
      </c>
      <c r="F901" s="11">
        <f t="shared" si="64"/>
        <v>1.4221754308195865E-3</v>
      </c>
      <c r="K901">
        <f t="shared" si="65"/>
        <v>1</v>
      </c>
      <c r="L901">
        <f t="shared" si="66"/>
        <v>0</v>
      </c>
    </row>
    <row r="902" spans="1:12">
      <c r="A902" s="9">
        <v>45121</v>
      </c>
      <c r="B902" s="6">
        <v>29717614.219999999</v>
      </c>
      <c r="C902" s="32">
        <v>27.015999999999998</v>
      </c>
      <c r="D902" s="28">
        <v>27.09</v>
      </c>
      <c r="E902" s="1">
        <f t="shared" si="63"/>
        <v>7.400000000000162E-2</v>
      </c>
      <c r="F902" s="11">
        <f t="shared" si="64"/>
        <v>2.7391175599645258E-3</v>
      </c>
      <c r="K902">
        <f t="shared" si="65"/>
        <v>1</v>
      </c>
      <c r="L902">
        <f t="shared" si="66"/>
        <v>0</v>
      </c>
    </row>
    <row r="903" spans="1:12">
      <c r="A903" s="9">
        <v>45124</v>
      </c>
      <c r="B903" s="6">
        <v>29777740.190000001</v>
      </c>
      <c r="C903" s="32">
        <v>27.070699999999999</v>
      </c>
      <c r="D903" s="28">
        <v>27.138000000000002</v>
      </c>
      <c r="E903" s="1">
        <f t="shared" si="63"/>
        <v>6.7300000000003024E-2</v>
      </c>
      <c r="F903" s="11">
        <f t="shared" si="64"/>
        <v>2.4860827389023197E-3</v>
      </c>
      <c r="K903">
        <f t="shared" si="65"/>
        <v>1</v>
      </c>
      <c r="L903">
        <f t="shared" si="66"/>
        <v>0</v>
      </c>
    </row>
    <row r="904" spans="1:12">
      <c r="A904" s="9">
        <v>45125</v>
      </c>
      <c r="B904" s="6">
        <v>29861691.34</v>
      </c>
      <c r="C904" s="32">
        <v>27.146999999999998</v>
      </c>
      <c r="D904" s="28">
        <v>27.475000000000001</v>
      </c>
      <c r="E904" s="1">
        <f t="shared" si="63"/>
        <v>0.32800000000000296</v>
      </c>
      <c r="F904" s="11">
        <f t="shared" si="64"/>
        <v>1.2082366375658562E-2</v>
      </c>
      <c r="K904">
        <f t="shared" si="65"/>
        <v>1</v>
      </c>
      <c r="L904">
        <f t="shared" si="66"/>
        <v>0</v>
      </c>
    </row>
    <row r="905" spans="1:12">
      <c r="A905" s="9">
        <v>45126</v>
      </c>
      <c r="B905" s="6">
        <v>29871506.460000001</v>
      </c>
      <c r="C905" s="32">
        <v>27.155899999999999</v>
      </c>
      <c r="D905" s="28">
        <v>27.25</v>
      </c>
      <c r="E905" s="1">
        <f t="shared" si="63"/>
        <v>9.4100000000000961E-2</v>
      </c>
      <c r="F905" s="11">
        <f t="shared" si="64"/>
        <v>3.4651769965274937E-3</v>
      </c>
      <c r="K905">
        <f t="shared" si="65"/>
        <v>1</v>
      </c>
      <c r="L905">
        <f t="shared" si="66"/>
        <v>0</v>
      </c>
    </row>
    <row r="906" spans="1:12">
      <c r="A906" s="9">
        <v>45127</v>
      </c>
      <c r="B906" s="6">
        <v>29731233.16</v>
      </c>
      <c r="C906" s="32">
        <v>27.028400000000001</v>
      </c>
      <c r="D906" s="28">
        <v>27.065000999999999</v>
      </c>
      <c r="E906" s="1">
        <f t="shared" si="63"/>
        <v>3.6600999999997441E-2</v>
      </c>
      <c r="F906" s="11">
        <f t="shared" si="64"/>
        <v>1.3541682082549259E-3</v>
      </c>
      <c r="K906">
        <f t="shared" si="65"/>
        <v>1</v>
      </c>
      <c r="L906">
        <f t="shared" si="66"/>
        <v>0</v>
      </c>
    </row>
    <row r="907" spans="1:12">
      <c r="A907" s="9">
        <v>45128</v>
      </c>
      <c r="B907" s="6">
        <v>29720498.949999999</v>
      </c>
      <c r="C907" s="32">
        <v>27.018599999999999</v>
      </c>
      <c r="D907" s="28">
        <v>26.959999</v>
      </c>
      <c r="E907" s="1">
        <f t="shared" si="63"/>
        <v>-5.8600999999999459E-2</v>
      </c>
      <c r="F907" s="11">
        <f t="shared" si="64"/>
        <v>-2.1689132671566793E-3</v>
      </c>
      <c r="K907">
        <f t="shared" si="65"/>
        <v>0</v>
      </c>
      <c r="L907">
        <f t="shared" si="66"/>
        <v>1</v>
      </c>
    </row>
    <row r="908" spans="1:12">
      <c r="A908" s="9">
        <v>45131</v>
      </c>
      <c r="B908" s="6">
        <v>29715873.93</v>
      </c>
      <c r="C908" s="32">
        <v>27.014399999999998</v>
      </c>
      <c r="D908" s="28">
        <v>27.045000000000002</v>
      </c>
      <c r="E908" s="1">
        <f t="shared" si="63"/>
        <v>3.0600000000003291E-2</v>
      </c>
      <c r="F908" s="11">
        <f t="shared" si="64"/>
        <v>1.132729211087542E-3</v>
      </c>
      <c r="K908">
        <f t="shared" si="65"/>
        <v>1</v>
      </c>
      <c r="L908">
        <f t="shared" si="66"/>
        <v>0</v>
      </c>
    </row>
    <row r="909" spans="1:12">
      <c r="A909" s="9">
        <v>45132</v>
      </c>
      <c r="B909" s="6">
        <v>29739763.640000001</v>
      </c>
      <c r="C909" s="32">
        <v>27.036100000000001</v>
      </c>
      <c r="D909" s="28">
        <v>27.075001</v>
      </c>
      <c r="E909" s="1">
        <f t="shared" si="63"/>
        <v>3.8900999999999186E-2</v>
      </c>
      <c r="F909" s="11">
        <f t="shared" si="64"/>
        <v>1.438853976719985E-3</v>
      </c>
      <c r="K909">
        <f t="shared" si="65"/>
        <v>1</v>
      </c>
      <c r="L909">
        <f t="shared" si="66"/>
        <v>0</v>
      </c>
    </row>
    <row r="910" spans="1:12">
      <c r="A910" s="9">
        <v>45133</v>
      </c>
      <c r="B910" s="10">
        <v>30459715.300000001</v>
      </c>
      <c r="C910" s="31">
        <v>27.075299999999999</v>
      </c>
      <c r="D910" s="28">
        <v>27.096001000000001</v>
      </c>
      <c r="E910" s="1">
        <f t="shared" si="63"/>
        <v>2.0701000000002523E-2</v>
      </c>
      <c r="F910" s="11">
        <f t="shared" si="64"/>
        <v>7.6457139902429605E-4</v>
      </c>
      <c r="K910">
        <f t="shared" si="65"/>
        <v>1</v>
      </c>
      <c r="L910">
        <f t="shared" si="66"/>
        <v>0</v>
      </c>
    </row>
    <row r="911" spans="1:12">
      <c r="A911" s="9">
        <v>45134</v>
      </c>
      <c r="B911" s="10">
        <v>30348010.52</v>
      </c>
      <c r="C911" s="31">
        <v>26.975999999999999</v>
      </c>
      <c r="D911" s="28">
        <v>26.989000000000001</v>
      </c>
      <c r="E911" s="1">
        <f t="shared" si="63"/>
        <v>1.3000000000001677E-2</v>
      </c>
      <c r="F911" s="11">
        <f t="shared" si="64"/>
        <v>4.8190984578891155E-4</v>
      </c>
      <c r="K911">
        <f t="shared" si="65"/>
        <v>1</v>
      </c>
      <c r="L911">
        <f t="shared" si="66"/>
        <v>0</v>
      </c>
    </row>
    <row r="912" spans="1:12">
      <c r="A912" s="9">
        <v>45135</v>
      </c>
      <c r="B912" s="10">
        <v>30480719.879999999</v>
      </c>
      <c r="C912" s="31">
        <v>27.094000000000001</v>
      </c>
      <c r="D912" s="28">
        <v>27.105</v>
      </c>
      <c r="E912" s="1">
        <f t="shared" si="63"/>
        <v>1.0999999999999233E-2</v>
      </c>
      <c r="F912" s="11">
        <f t="shared" si="64"/>
        <v>4.0599394699930731E-4</v>
      </c>
      <c r="K912">
        <f t="shared" si="65"/>
        <v>1</v>
      </c>
      <c r="L912">
        <f t="shared" si="66"/>
        <v>0</v>
      </c>
    </row>
    <row r="913" spans="1:12">
      <c r="A913" s="9">
        <v>45138</v>
      </c>
      <c r="B913" s="10">
        <v>30505986.670000002</v>
      </c>
      <c r="C913" s="31">
        <v>27.116399999999999</v>
      </c>
      <c r="D913" s="28">
        <v>27.116</v>
      </c>
      <c r="E913" s="1">
        <f t="shared" si="63"/>
        <v>-3.9999999999906777E-4</v>
      </c>
      <c r="F913" s="11">
        <f t="shared" si="64"/>
        <v>-1.4751220663475527E-5</v>
      </c>
      <c r="G913">
        <f t="shared" ref="G913:H913" si="67">SUM(K663:K913)</f>
        <v>141</v>
      </c>
      <c r="H913">
        <f t="shared" si="67"/>
        <v>110</v>
      </c>
      <c r="K913">
        <f t="shared" si="65"/>
        <v>0</v>
      </c>
      <c r="L913">
        <f t="shared" si="66"/>
        <v>1</v>
      </c>
    </row>
    <row r="914" spans="1:12">
      <c r="A914" s="9">
        <v>45139</v>
      </c>
      <c r="B914" s="10">
        <v>30426593.25</v>
      </c>
      <c r="C914" s="31">
        <v>27.0459</v>
      </c>
      <c r="D914" s="31">
        <v>27.040001</v>
      </c>
      <c r="E914" s="1">
        <f t="shared" si="63"/>
        <v>-5.8989999999994325E-3</v>
      </c>
      <c r="F914" s="11">
        <f t="shared" si="64"/>
        <v>-2.1811069330284562E-4</v>
      </c>
      <c r="K914">
        <f t="shared" si="65"/>
        <v>0</v>
      </c>
      <c r="L914">
        <f t="shared" si="66"/>
        <v>1</v>
      </c>
    </row>
    <row r="915" spans="1:12">
      <c r="A915" s="9">
        <v>45140</v>
      </c>
      <c r="B915" s="10">
        <v>30246715.800000001</v>
      </c>
      <c r="C915" s="31">
        <v>26.885999999999999</v>
      </c>
      <c r="D915" s="31">
        <v>26.888000000000002</v>
      </c>
      <c r="E915" s="1">
        <f t="shared" si="63"/>
        <v>2.0000000000024443E-3</v>
      </c>
      <c r="F915" s="11">
        <f t="shared" si="64"/>
        <v>7.4388157405431984E-5</v>
      </c>
      <c r="K915">
        <f t="shared" si="65"/>
        <v>1</v>
      </c>
      <c r="L915">
        <f t="shared" si="66"/>
        <v>0</v>
      </c>
    </row>
    <row r="916" spans="1:12">
      <c r="A916" s="9">
        <v>45141</v>
      </c>
      <c r="B916" s="10">
        <v>30202990.949999999</v>
      </c>
      <c r="C916" s="31">
        <v>26.847100000000001</v>
      </c>
      <c r="D916" s="31">
        <v>26.861000000000001</v>
      </c>
      <c r="E916" s="1">
        <f t="shared" si="63"/>
        <v>1.3899999999999579E-2</v>
      </c>
      <c r="F916" s="11">
        <f t="shared" si="64"/>
        <v>5.1774679574328618E-4</v>
      </c>
      <c r="K916">
        <f t="shared" si="65"/>
        <v>1</v>
      </c>
      <c r="L916">
        <f t="shared" si="66"/>
        <v>0</v>
      </c>
    </row>
    <row r="917" spans="1:12">
      <c r="A917" s="9">
        <v>45142</v>
      </c>
      <c r="B917" s="10">
        <v>30232097.25</v>
      </c>
      <c r="C917" s="31">
        <v>26.873000000000001</v>
      </c>
      <c r="D917" s="31">
        <v>26.870000999999998</v>
      </c>
      <c r="E917" s="1">
        <f t="shared" si="63"/>
        <v>-2.9990000000026384E-3</v>
      </c>
      <c r="F917" s="11">
        <f t="shared" si="64"/>
        <v>-1.115990027165794E-4</v>
      </c>
      <c r="K917">
        <f t="shared" si="65"/>
        <v>0</v>
      </c>
      <c r="L917">
        <f t="shared" si="66"/>
        <v>1</v>
      </c>
    </row>
    <row r="918" spans="1:12">
      <c r="A918" s="9">
        <v>45145</v>
      </c>
      <c r="B918" s="10">
        <v>32985572.09</v>
      </c>
      <c r="C918" s="31">
        <v>26.927</v>
      </c>
      <c r="D918" s="31">
        <v>27.039000000000001</v>
      </c>
      <c r="E918" s="1">
        <f t="shared" si="63"/>
        <v>0.11200000000000188</v>
      </c>
      <c r="F918" s="11">
        <f t="shared" si="64"/>
        <v>4.159393916886466E-3</v>
      </c>
      <c r="K918">
        <f t="shared" si="65"/>
        <v>1</v>
      </c>
      <c r="L918">
        <f t="shared" si="66"/>
        <v>0</v>
      </c>
    </row>
    <row r="919" spans="1:12">
      <c r="A919" s="9">
        <v>45146</v>
      </c>
      <c r="B919" s="10">
        <v>32904143.420000002</v>
      </c>
      <c r="C919" s="31">
        <v>26.860499999999998</v>
      </c>
      <c r="D919" s="31">
        <v>27.040001</v>
      </c>
      <c r="E919" s="1">
        <f t="shared" si="63"/>
        <v>0.17950100000000191</v>
      </c>
      <c r="F919" s="11">
        <f t="shared" si="64"/>
        <v>6.6827125332738378E-3</v>
      </c>
      <c r="K919">
        <f t="shared" si="65"/>
        <v>1</v>
      </c>
      <c r="L919">
        <f t="shared" si="66"/>
        <v>0</v>
      </c>
    </row>
    <row r="920" spans="1:12">
      <c r="A920" s="9">
        <v>45147</v>
      </c>
      <c r="B920" s="10">
        <v>32847801.59</v>
      </c>
      <c r="C920" s="31">
        <v>26.814499999999999</v>
      </c>
      <c r="D920" s="31">
        <v>26.820999</v>
      </c>
      <c r="E920" s="1">
        <f t="shared" si="63"/>
        <v>6.4990000000015868E-3</v>
      </c>
      <c r="F920" s="11">
        <f t="shared" si="64"/>
        <v>2.4236886759035548E-4</v>
      </c>
      <c r="K920">
        <f t="shared" si="65"/>
        <v>1</v>
      </c>
      <c r="L920">
        <f t="shared" si="66"/>
        <v>0</v>
      </c>
    </row>
    <row r="921" spans="1:12">
      <c r="A921" s="9">
        <v>45148</v>
      </c>
      <c r="B921" s="10">
        <v>32812636.02</v>
      </c>
      <c r="C921" s="31">
        <v>26.785799999999998</v>
      </c>
      <c r="D921" s="31">
        <v>26.853000999999999</v>
      </c>
      <c r="E921" s="1">
        <f t="shared" si="63"/>
        <v>6.7201000000000732E-2</v>
      </c>
      <c r="F921" s="11">
        <f t="shared" si="64"/>
        <v>2.5088293050795846E-3</v>
      </c>
      <c r="K921">
        <f t="shared" si="65"/>
        <v>1</v>
      </c>
      <c r="L921">
        <f t="shared" si="66"/>
        <v>0</v>
      </c>
    </row>
    <row r="922" spans="1:12">
      <c r="A922" s="9">
        <v>45149</v>
      </c>
      <c r="B922" s="10">
        <v>32772086.579999998</v>
      </c>
      <c r="C922" s="31">
        <v>26.752700000000001</v>
      </c>
      <c r="D922" s="31">
        <v>26.743998999999999</v>
      </c>
      <c r="E922" s="1">
        <f t="shared" si="63"/>
        <v>-8.7010000000020682E-3</v>
      </c>
      <c r="F922" s="11">
        <f t="shared" si="64"/>
        <v>-3.2523820025650001E-4</v>
      </c>
      <c r="K922">
        <f t="shared" si="65"/>
        <v>0</v>
      </c>
      <c r="L922">
        <f t="shared" si="66"/>
        <v>1</v>
      </c>
    </row>
    <row r="923" spans="1:12">
      <c r="A923" s="9">
        <v>45152</v>
      </c>
      <c r="B923" s="10">
        <v>34123639.700000003</v>
      </c>
      <c r="C923" s="31">
        <v>26.7636</v>
      </c>
      <c r="D923" s="31">
        <v>26.77</v>
      </c>
      <c r="E923" s="1">
        <f t="shared" si="63"/>
        <v>6.3999999999992951E-3</v>
      </c>
      <c r="F923" s="11">
        <f t="shared" si="64"/>
        <v>2.3913075968850584E-4</v>
      </c>
      <c r="K923">
        <f t="shared" si="65"/>
        <v>1</v>
      </c>
      <c r="L923">
        <f t="shared" si="66"/>
        <v>0</v>
      </c>
    </row>
    <row r="924" spans="1:12">
      <c r="A924" s="9">
        <v>45153</v>
      </c>
      <c r="B924" s="10">
        <v>33986485.609999999</v>
      </c>
      <c r="C924" s="31">
        <v>26.656099999999999</v>
      </c>
      <c r="D924" s="31">
        <v>26.67</v>
      </c>
      <c r="E924" s="1">
        <f t="shared" si="63"/>
        <v>1.3900000000003132E-2</v>
      </c>
      <c r="F924" s="11">
        <f t="shared" si="64"/>
        <v>5.2145662718864098E-4</v>
      </c>
      <c r="K924">
        <f t="shared" si="65"/>
        <v>1</v>
      </c>
      <c r="L924">
        <f t="shared" si="66"/>
        <v>0</v>
      </c>
    </row>
    <row r="925" spans="1:12">
      <c r="A925" s="9">
        <v>45154</v>
      </c>
      <c r="B925" s="10">
        <v>33861157.719999999</v>
      </c>
      <c r="C925" s="31">
        <v>26.5578</v>
      </c>
      <c r="D925" s="31">
        <v>26.566998999999999</v>
      </c>
      <c r="E925" s="1">
        <f t="shared" si="63"/>
        <v>9.198999999998847E-3</v>
      </c>
      <c r="F925" s="11">
        <f t="shared" si="64"/>
        <v>3.4637658239759496E-4</v>
      </c>
      <c r="K925">
        <f t="shared" si="65"/>
        <v>1</v>
      </c>
      <c r="L925">
        <f t="shared" si="66"/>
        <v>0</v>
      </c>
    </row>
    <row r="926" spans="1:12">
      <c r="A926" s="9">
        <v>45155</v>
      </c>
      <c r="B926" s="10">
        <v>33714866.229999997</v>
      </c>
      <c r="C926" s="31">
        <v>26.443000000000001</v>
      </c>
      <c r="D926" s="31">
        <v>26.469999000000001</v>
      </c>
      <c r="E926" s="1">
        <f t="shared" si="63"/>
        <v>2.6998999999999995E-2</v>
      </c>
      <c r="F926" s="11">
        <f t="shared" si="64"/>
        <v>1.0210263585826115E-3</v>
      </c>
      <c r="K926">
        <f t="shared" si="65"/>
        <v>1</v>
      </c>
      <c r="L926">
        <f t="shared" si="66"/>
        <v>0</v>
      </c>
    </row>
    <row r="927" spans="1:12">
      <c r="A927" s="9">
        <v>45156</v>
      </c>
      <c r="B927" s="10">
        <v>33768598.729999997</v>
      </c>
      <c r="C927" s="31">
        <v>26.485199999999999</v>
      </c>
      <c r="D927" s="31">
        <v>26.489000000000001</v>
      </c>
      <c r="E927" s="1">
        <f t="shared" si="63"/>
        <v>3.8000000000018019E-3</v>
      </c>
      <c r="F927" s="11">
        <f t="shared" si="64"/>
        <v>1.4347635660677668E-4</v>
      </c>
      <c r="K927">
        <f t="shared" si="65"/>
        <v>1</v>
      </c>
      <c r="L927">
        <f t="shared" si="66"/>
        <v>0</v>
      </c>
    </row>
    <row r="928" spans="1:12">
      <c r="A928" s="9">
        <v>45159</v>
      </c>
      <c r="B928" s="10">
        <v>33784196.009999998</v>
      </c>
      <c r="C928" s="31">
        <v>26.497399999999999</v>
      </c>
      <c r="D928" s="31">
        <v>26.500999</v>
      </c>
      <c r="E928" s="1">
        <f t="shared" si="63"/>
        <v>3.5990000000012401E-3</v>
      </c>
      <c r="F928" s="11">
        <f t="shared" si="64"/>
        <v>1.3582464694653968E-4</v>
      </c>
      <c r="K928">
        <f t="shared" si="65"/>
        <v>1</v>
      </c>
      <c r="L928">
        <f t="shared" si="66"/>
        <v>0</v>
      </c>
    </row>
    <row r="929" spans="1:12">
      <c r="A929" s="9">
        <v>45160</v>
      </c>
      <c r="B929" s="10">
        <v>33775107.149999999</v>
      </c>
      <c r="C929" s="31">
        <v>26.490300000000001</v>
      </c>
      <c r="D929" s="31">
        <v>26.500999</v>
      </c>
      <c r="E929" s="1">
        <f t="shared" si="63"/>
        <v>1.0698999999998904E-2</v>
      </c>
      <c r="F929" s="11">
        <f t="shared" si="64"/>
        <v>4.0388368572643208E-4</v>
      </c>
      <c r="K929">
        <f t="shared" si="65"/>
        <v>1</v>
      </c>
      <c r="L929">
        <f t="shared" si="66"/>
        <v>0</v>
      </c>
    </row>
    <row r="930" spans="1:12">
      <c r="A930" s="9">
        <v>45161</v>
      </c>
      <c r="B930" s="10">
        <v>33948447.030000001</v>
      </c>
      <c r="C930" s="31">
        <v>26.626200000000001</v>
      </c>
      <c r="D930" s="31">
        <v>26.635999999999999</v>
      </c>
      <c r="E930" s="1">
        <f t="shared" si="63"/>
        <v>9.7999999999984766E-3</v>
      </c>
      <c r="F930" s="11">
        <f t="shared" si="64"/>
        <v>3.6805852881742333E-4</v>
      </c>
      <c r="K930">
        <f t="shared" si="65"/>
        <v>1</v>
      </c>
      <c r="L930">
        <f t="shared" si="66"/>
        <v>0</v>
      </c>
    </row>
    <row r="931" spans="1:12">
      <c r="A931" s="9">
        <v>45162</v>
      </c>
      <c r="B931" s="10">
        <v>33767527.420000002</v>
      </c>
      <c r="C931" s="31">
        <v>26.484300000000001</v>
      </c>
      <c r="D931" s="31">
        <v>26.492999999999999</v>
      </c>
      <c r="E931" s="1">
        <f t="shared" si="63"/>
        <v>8.6999999999974875E-3</v>
      </c>
      <c r="F931" s="11">
        <f t="shared" si="64"/>
        <v>3.284965054767348E-4</v>
      </c>
      <c r="K931">
        <f t="shared" si="65"/>
        <v>1</v>
      </c>
      <c r="L931">
        <f t="shared" si="66"/>
        <v>0</v>
      </c>
    </row>
    <row r="932" spans="1:12">
      <c r="A932" s="9">
        <v>45163</v>
      </c>
      <c r="B932" s="10">
        <v>33833950.520000003</v>
      </c>
      <c r="C932" s="31">
        <v>26.5364</v>
      </c>
      <c r="D932" s="31">
        <v>26.540001</v>
      </c>
      <c r="E932" s="1">
        <f t="shared" si="63"/>
        <v>3.6009999999997433E-3</v>
      </c>
      <c r="F932" s="11">
        <f t="shared" si="64"/>
        <v>1.3570039643658307E-4</v>
      </c>
      <c r="K932">
        <f t="shared" si="65"/>
        <v>1</v>
      </c>
      <c r="L932">
        <f t="shared" si="66"/>
        <v>0</v>
      </c>
    </row>
    <row r="933" spans="1:12">
      <c r="A933" s="9">
        <v>45166</v>
      </c>
      <c r="B933" s="10">
        <v>33918001.210000001</v>
      </c>
      <c r="C933" s="31">
        <v>26.602399999999999</v>
      </c>
      <c r="D933" s="31">
        <v>26.620000999999998</v>
      </c>
      <c r="E933" s="1">
        <f t="shared" si="63"/>
        <v>1.760099999999909E-2</v>
      </c>
      <c r="F933" s="11">
        <f t="shared" si="64"/>
        <v>6.6163203319997781E-4</v>
      </c>
      <c r="K933">
        <f t="shared" si="65"/>
        <v>1</v>
      </c>
      <c r="L933">
        <f t="shared" si="66"/>
        <v>0</v>
      </c>
    </row>
    <row r="934" spans="1:12">
      <c r="A934" s="9">
        <v>45167</v>
      </c>
      <c r="B934" s="10">
        <v>34118073.509999998</v>
      </c>
      <c r="C934" s="31">
        <v>26.7593</v>
      </c>
      <c r="D934" s="31">
        <v>26.778998999999999</v>
      </c>
      <c r="E934" s="1">
        <f t="shared" si="63"/>
        <v>1.9698999999999245E-2</v>
      </c>
      <c r="F934" s="11">
        <f t="shared" si="64"/>
        <v>7.3615528059400826E-4</v>
      </c>
      <c r="K934">
        <f t="shared" si="65"/>
        <v>1</v>
      </c>
      <c r="L934">
        <f t="shared" si="66"/>
        <v>0</v>
      </c>
    </row>
    <row r="935" spans="1:12">
      <c r="A935" s="9">
        <v>45168</v>
      </c>
      <c r="B935" s="10">
        <v>34840476.799999997</v>
      </c>
      <c r="C935" s="31">
        <v>26.8004</v>
      </c>
      <c r="D935" s="31">
        <v>26.722000000000001</v>
      </c>
      <c r="E935" s="1">
        <f t="shared" si="63"/>
        <v>-7.8399999999998471E-2</v>
      </c>
      <c r="F935" s="11">
        <f t="shared" si="64"/>
        <v>-2.9253294726943805E-3</v>
      </c>
      <c r="K935">
        <f t="shared" si="65"/>
        <v>0</v>
      </c>
      <c r="L935">
        <f t="shared" si="66"/>
        <v>1</v>
      </c>
    </row>
    <row r="936" spans="1:12">
      <c r="A936" s="9">
        <v>45169</v>
      </c>
      <c r="B936" s="10">
        <v>34838253.210000001</v>
      </c>
      <c r="C936" s="31">
        <v>26.7987</v>
      </c>
      <c r="D936" s="31">
        <v>26.809000000000001</v>
      </c>
      <c r="E936" s="1">
        <f t="shared" si="63"/>
        <v>1.0300000000000864E-2</v>
      </c>
      <c r="F936" s="11">
        <f t="shared" si="64"/>
        <v>3.8434700190684117E-4</v>
      </c>
      <c r="G936">
        <f>SUM(K686:K936)</f>
        <v>142</v>
      </c>
      <c r="H936">
        <f>SUM(L686:L936)</f>
        <v>109</v>
      </c>
      <c r="K936">
        <f t="shared" si="65"/>
        <v>1</v>
      </c>
      <c r="L936">
        <f t="shared" si="66"/>
        <v>0</v>
      </c>
    </row>
    <row r="937" spans="1:12">
      <c r="A937" s="9">
        <v>45170</v>
      </c>
      <c r="B937" s="10">
        <v>34809480.25</v>
      </c>
      <c r="C937" s="31">
        <v>26.776499999999999</v>
      </c>
      <c r="D937" s="31">
        <v>26.745000999999998</v>
      </c>
      <c r="E937" s="1">
        <f t="shared" si="63"/>
        <v>-3.1499000000000166E-2</v>
      </c>
      <c r="F937" s="11">
        <f t="shared" si="64"/>
        <v>-1.1763673370306115E-3</v>
      </c>
      <c r="K937">
        <f t="shared" si="65"/>
        <v>0</v>
      </c>
      <c r="L937">
        <f t="shared" si="66"/>
        <v>1</v>
      </c>
    </row>
    <row r="938" spans="1:12">
      <c r="A938" s="9">
        <v>45174</v>
      </c>
      <c r="B938" s="10">
        <v>34623830.979999997</v>
      </c>
      <c r="C938" s="31">
        <v>26.633700000000001</v>
      </c>
      <c r="D938" s="31">
        <v>26.65</v>
      </c>
      <c r="E938" s="1">
        <f t="shared" si="63"/>
        <v>1.6299999999997539E-2</v>
      </c>
      <c r="F938" s="11">
        <f t="shared" si="64"/>
        <v>6.1200659315069025E-4</v>
      </c>
      <c r="K938">
        <f t="shared" si="65"/>
        <v>1</v>
      </c>
      <c r="L938">
        <f t="shared" si="66"/>
        <v>0</v>
      </c>
    </row>
    <row r="939" spans="1:12">
      <c r="A939" s="9">
        <v>45175</v>
      </c>
      <c r="B939" s="10">
        <v>34600474.57</v>
      </c>
      <c r="C939" s="31">
        <v>26.6157</v>
      </c>
      <c r="D939" s="31">
        <v>26.605</v>
      </c>
      <c r="E939" s="1">
        <f t="shared" si="63"/>
        <v>-1.0699999999999932E-2</v>
      </c>
      <c r="F939" s="11">
        <f t="shared" si="64"/>
        <v>-4.0201835758593355E-4</v>
      </c>
      <c r="K939">
        <f t="shared" si="65"/>
        <v>0</v>
      </c>
      <c r="L939">
        <f t="shared" si="66"/>
        <v>1</v>
      </c>
    </row>
    <row r="940" spans="1:12">
      <c r="A940" s="9">
        <v>45176</v>
      </c>
      <c r="B940" s="10">
        <v>34527983.490000002</v>
      </c>
      <c r="C940" s="31">
        <v>26.56</v>
      </c>
      <c r="D940" s="31">
        <v>26.566998999999999</v>
      </c>
      <c r="E940" s="1">
        <f t="shared" si="63"/>
        <v>6.9990000000004216E-3</v>
      </c>
      <c r="F940" s="11">
        <f t="shared" si="64"/>
        <v>2.6351656626507611E-4</v>
      </c>
      <c r="K940">
        <f t="shared" si="65"/>
        <v>1</v>
      </c>
      <c r="L940">
        <f t="shared" si="66"/>
        <v>0</v>
      </c>
    </row>
    <row r="941" spans="1:12">
      <c r="A941" s="9">
        <v>45177</v>
      </c>
      <c r="B941" s="10">
        <v>34540274.130000003</v>
      </c>
      <c r="C941" s="31">
        <v>26.569400000000002</v>
      </c>
      <c r="D941" s="31">
        <v>26.556999000000001</v>
      </c>
      <c r="E941" s="1">
        <f t="shared" si="63"/>
        <v>-1.240100000000055E-2</v>
      </c>
      <c r="F941" s="11">
        <f t="shared" si="64"/>
        <v>-4.6673993390895351E-4</v>
      </c>
      <c r="K941">
        <f t="shared" si="65"/>
        <v>0</v>
      </c>
      <c r="L941">
        <f t="shared" si="66"/>
        <v>1</v>
      </c>
    </row>
    <row r="942" spans="1:12">
      <c r="A942" s="9">
        <v>45180</v>
      </c>
      <c r="B942" s="10">
        <v>34607604.240000002</v>
      </c>
      <c r="C942" s="31">
        <v>26.621200000000002</v>
      </c>
      <c r="D942" s="31">
        <v>26.635000000000002</v>
      </c>
      <c r="E942" s="1">
        <f t="shared" si="63"/>
        <v>1.3799999999999812E-2</v>
      </c>
      <c r="F942" s="11">
        <f t="shared" si="64"/>
        <v>5.183838444547883E-4</v>
      </c>
      <c r="K942">
        <f t="shared" si="65"/>
        <v>1</v>
      </c>
      <c r="L942">
        <f t="shared" si="66"/>
        <v>0</v>
      </c>
    </row>
    <row r="943" spans="1:12">
      <c r="A943" s="9">
        <v>45181</v>
      </c>
      <c r="B943" s="10">
        <v>34551998.600000001</v>
      </c>
      <c r="C943" s="31">
        <v>26.578499999999998</v>
      </c>
      <c r="D943" s="31">
        <v>26.614999999999998</v>
      </c>
      <c r="E943" s="1">
        <f t="shared" si="63"/>
        <v>3.6500000000000199E-2</v>
      </c>
      <c r="F943" s="11">
        <f t="shared" si="64"/>
        <v>1.3732904415222906E-3</v>
      </c>
      <c r="K943">
        <f t="shared" si="65"/>
        <v>1</v>
      </c>
      <c r="L943">
        <f t="shared" si="66"/>
        <v>0</v>
      </c>
    </row>
    <row r="944" spans="1:12">
      <c r="A944" s="9">
        <v>45182</v>
      </c>
      <c r="B944" s="10">
        <v>34530888.270000003</v>
      </c>
      <c r="C944" s="31">
        <v>26.562200000000001</v>
      </c>
      <c r="D944" s="31">
        <v>26.562999999999999</v>
      </c>
      <c r="E944" s="1">
        <f t="shared" si="63"/>
        <v>7.9999999999813554E-4</v>
      </c>
      <c r="F944" s="11">
        <f t="shared" si="64"/>
        <v>3.0117987214844235E-5</v>
      </c>
      <c r="K944">
        <f t="shared" si="65"/>
        <v>1</v>
      </c>
      <c r="L944">
        <f t="shared" si="66"/>
        <v>0</v>
      </c>
    </row>
    <row r="945" spans="1:12">
      <c r="A945" s="9">
        <v>45183</v>
      </c>
      <c r="B945" s="10">
        <v>34598501</v>
      </c>
      <c r="C945" s="31">
        <v>26.6142</v>
      </c>
      <c r="D945" s="31">
        <v>26.629999000000002</v>
      </c>
      <c r="E945" s="1">
        <f t="shared" si="63"/>
        <v>1.5799000000001229E-2</v>
      </c>
      <c r="F945" s="11">
        <f t="shared" si="64"/>
        <v>5.936304679457293E-4</v>
      </c>
      <c r="K945">
        <f t="shared" si="65"/>
        <v>1</v>
      </c>
      <c r="L945">
        <f t="shared" si="66"/>
        <v>0</v>
      </c>
    </row>
    <row r="946" spans="1:12">
      <c r="A946" s="9">
        <v>45184</v>
      </c>
      <c r="B946" s="10">
        <v>34518228.920000002</v>
      </c>
      <c r="C946" s="31">
        <v>26.552499999999998</v>
      </c>
      <c r="D946" s="31">
        <v>26.549999</v>
      </c>
      <c r="E946" s="1">
        <f t="shared" si="63"/>
        <v>-2.5009999999987542E-3</v>
      </c>
      <c r="F946" s="11">
        <f t="shared" si="64"/>
        <v>-9.4190754166227452E-5</v>
      </c>
      <c r="K946">
        <f t="shared" si="65"/>
        <v>0</v>
      </c>
      <c r="L946">
        <f t="shared" si="66"/>
        <v>1</v>
      </c>
    </row>
    <row r="947" spans="1:12">
      <c r="A947" s="9">
        <v>45187</v>
      </c>
      <c r="B947" s="10">
        <v>34505688.259999998</v>
      </c>
      <c r="C947" s="31">
        <v>26.5428</v>
      </c>
      <c r="D947" s="31">
        <v>26.6</v>
      </c>
      <c r="E947" s="1">
        <f t="shared" si="63"/>
        <v>5.7200000000001694E-2</v>
      </c>
      <c r="F947" s="11">
        <f t="shared" si="64"/>
        <v>2.1550100215501642E-3</v>
      </c>
      <c r="K947">
        <f t="shared" si="65"/>
        <v>1</v>
      </c>
      <c r="L947">
        <f t="shared" si="66"/>
        <v>0</v>
      </c>
    </row>
    <row r="948" spans="1:12">
      <c r="A948" s="9">
        <v>45188</v>
      </c>
      <c r="B948" s="10">
        <v>34505245.090000004</v>
      </c>
      <c r="C948" s="31">
        <v>26.5425</v>
      </c>
      <c r="D948" s="31">
        <v>26.549999</v>
      </c>
      <c r="E948" s="1">
        <f t="shared" si="63"/>
        <v>7.4989999999992563E-3</v>
      </c>
      <c r="F948" s="11">
        <f t="shared" si="64"/>
        <v>2.8252802109821062E-4</v>
      </c>
      <c r="K948">
        <f t="shared" si="65"/>
        <v>1</v>
      </c>
      <c r="L948">
        <f t="shared" si="66"/>
        <v>0</v>
      </c>
    </row>
    <row r="949" spans="1:12">
      <c r="A949" s="9">
        <v>45189</v>
      </c>
      <c r="B949" s="10">
        <v>34430708.659999996</v>
      </c>
      <c r="C949" s="31">
        <v>26.485199999999999</v>
      </c>
      <c r="D949" s="31">
        <v>26.48</v>
      </c>
      <c r="E949" s="1">
        <f t="shared" si="63"/>
        <v>-5.1999999999985391E-3</v>
      </c>
      <c r="F949" s="11">
        <f t="shared" si="64"/>
        <v>-1.9633606693544091E-4</v>
      </c>
      <c r="K949">
        <f t="shared" si="65"/>
        <v>0</v>
      </c>
      <c r="L949">
        <f t="shared" si="66"/>
        <v>1</v>
      </c>
    </row>
    <row r="950" spans="1:12">
      <c r="A950" s="9">
        <v>45190</v>
      </c>
      <c r="B950" s="10">
        <v>34299457.530000001</v>
      </c>
      <c r="C950" s="31">
        <v>26.3842</v>
      </c>
      <c r="D950" s="31">
        <v>26.389999</v>
      </c>
      <c r="E950" s="1">
        <f t="shared" si="63"/>
        <v>5.7989999999996655E-3</v>
      </c>
      <c r="F950" s="11">
        <f t="shared" si="64"/>
        <v>2.1979063227233213E-4</v>
      </c>
      <c r="K950">
        <f t="shared" si="65"/>
        <v>1</v>
      </c>
      <c r="L950">
        <f t="shared" si="66"/>
        <v>0</v>
      </c>
    </row>
    <row r="951" spans="1:12">
      <c r="A951" s="9">
        <v>45191</v>
      </c>
      <c r="B951" s="10">
        <v>34270999.210000001</v>
      </c>
      <c r="C951" s="31">
        <v>26.362300000000001</v>
      </c>
      <c r="D951" s="31">
        <v>26.364999999999998</v>
      </c>
      <c r="E951" s="1">
        <f t="shared" si="63"/>
        <v>2.6999999999972601E-3</v>
      </c>
      <c r="F951" s="11">
        <f t="shared" si="64"/>
        <v>1.0241898468636121E-4</v>
      </c>
      <c r="K951">
        <f t="shared" si="65"/>
        <v>1</v>
      </c>
      <c r="L951">
        <f t="shared" si="66"/>
        <v>0</v>
      </c>
    </row>
    <row r="952" spans="1:12">
      <c r="A952" s="9">
        <v>45194</v>
      </c>
      <c r="B952" s="10">
        <v>34289183</v>
      </c>
      <c r="C952" s="31">
        <v>26.376300000000001</v>
      </c>
      <c r="D952" s="31">
        <v>26.351998999999999</v>
      </c>
      <c r="E952" s="1">
        <f t="shared" si="63"/>
        <v>-2.4301000000001238E-2</v>
      </c>
      <c r="F952" s="11">
        <f t="shared" si="64"/>
        <v>-9.2131951790058644E-4</v>
      </c>
      <c r="K952">
        <f t="shared" si="65"/>
        <v>0</v>
      </c>
      <c r="L952">
        <f t="shared" si="66"/>
        <v>1</v>
      </c>
    </row>
    <row r="953" spans="1:12">
      <c r="A953" s="9">
        <v>45195</v>
      </c>
      <c r="B953" s="10">
        <v>34172765.43</v>
      </c>
      <c r="C953" s="31">
        <v>26.2867</v>
      </c>
      <c r="D953" s="31">
        <v>26.289000000000001</v>
      </c>
      <c r="E953" s="1">
        <f t="shared" si="63"/>
        <v>2.3000000000017451E-3</v>
      </c>
      <c r="F953" s="11">
        <f t="shared" si="64"/>
        <v>8.7496718873108655E-5</v>
      </c>
      <c r="K953">
        <f t="shared" si="65"/>
        <v>1</v>
      </c>
      <c r="L953">
        <f t="shared" si="66"/>
        <v>0</v>
      </c>
    </row>
    <row r="954" spans="1:12">
      <c r="A954" s="9">
        <v>45196</v>
      </c>
      <c r="B954" s="10">
        <v>34170388.020000003</v>
      </c>
      <c r="C954" s="31">
        <v>26.2849</v>
      </c>
      <c r="D954" s="31">
        <v>26.24</v>
      </c>
      <c r="E954" s="1">
        <f t="shared" si="63"/>
        <v>-4.4900000000001938E-2</v>
      </c>
      <c r="F954" s="11">
        <f t="shared" si="64"/>
        <v>-1.7082050911360492E-3</v>
      </c>
      <c r="K954">
        <f t="shared" si="65"/>
        <v>0</v>
      </c>
      <c r="L954">
        <f t="shared" si="66"/>
        <v>1</v>
      </c>
    </row>
    <row r="955" spans="1:12">
      <c r="A955" s="9">
        <v>45197</v>
      </c>
      <c r="B955" s="10">
        <v>34282197.659999996</v>
      </c>
      <c r="C955" s="31">
        <v>26.370899999999999</v>
      </c>
      <c r="D955" s="31">
        <v>26.355</v>
      </c>
      <c r="E955" s="1">
        <f t="shared" si="63"/>
        <v>-1.5899999999998471E-2</v>
      </c>
      <c r="F955" s="11">
        <f t="shared" si="64"/>
        <v>-6.0293732864629085E-4</v>
      </c>
      <c r="K955">
        <f t="shared" si="65"/>
        <v>0</v>
      </c>
      <c r="L955">
        <f t="shared" si="66"/>
        <v>1</v>
      </c>
    </row>
    <row r="956" spans="1:12">
      <c r="A956" s="9">
        <v>45198</v>
      </c>
      <c r="B956" s="10">
        <v>34275176.649999999</v>
      </c>
      <c r="C956" s="31">
        <v>26.365500000000001</v>
      </c>
      <c r="D956" s="31">
        <v>26.370000999999998</v>
      </c>
      <c r="E956" s="1">
        <f t="shared" si="63"/>
        <v>4.5009999999976458E-3</v>
      </c>
      <c r="F956" s="11">
        <f t="shared" si="64"/>
        <v>1.7071551838568E-4</v>
      </c>
      <c r="G956">
        <f>SUM(K707:K956)</f>
        <v>141</v>
      </c>
      <c r="H956">
        <f>SUM(L707:L956)</f>
        <v>109</v>
      </c>
      <c r="K956">
        <f t="shared" si="65"/>
        <v>1</v>
      </c>
      <c r="L956">
        <f t="shared" si="66"/>
        <v>0</v>
      </c>
    </row>
    <row r="957" spans="1:12">
      <c r="A957" s="9">
        <v>45201</v>
      </c>
      <c r="B957" s="10">
        <v>34179293.75</v>
      </c>
      <c r="C957" s="31">
        <v>26.291799999999999</v>
      </c>
      <c r="D957" s="31">
        <v>26.274999999999999</v>
      </c>
      <c r="E957" s="1">
        <f t="shared" si="63"/>
        <v>-1.6799999999999926E-2</v>
      </c>
      <c r="F957" s="11">
        <f t="shared" si="64"/>
        <v>-6.3898249644375532E-4</v>
      </c>
      <c r="K957">
        <f t="shared" si="65"/>
        <v>0</v>
      </c>
      <c r="L957">
        <f t="shared" si="66"/>
        <v>1</v>
      </c>
    </row>
    <row r="958" spans="1:12">
      <c r="A958" s="9">
        <v>45202</v>
      </c>
      <c r="B958" s="10">
        <v>34063672.57</v>
      </c>
      <c r="C958" s="31">
        <v>26.2028</v>
      </c>
      <c r="D958" s="31">
        <v>25.98</v>
      </c>
      <c r="E958" s="1">
        <f t="shared" ref="E958:E1019" si="68">(D958-C958)</f>
        <v>-0.22279999999999944</v>
      </c>
      <c r="F958" s="11">
        <f t="shared" ref="F958:F1019" si="69">+E958/C958</f>
        <v>-8.5029080861587104E-3</v>
      </c>
      <c r="K958">
        <f t="shared" ref="K958:K1019" si="70">IF(E958&gt;0,1,0)</f>
        <v>0</v>
      </c>
      <c r="L958">
        <f t="shared" ref="L958:L1019" si="71">IF(E958&lt;0,1,0)</f>
        <v>1</v>
      </c>
    </row>
    <row r="959" spans="1:12">
      <c r="A959" s="9">
        <v>45203</v>
      </c>
      <c r="B959" s="10">
        <v>34143120.93</v>
      </c>
      <c r="C959" s="31">
        <v>26.2639</v>
      </c>
      <c r="D959" s="31">
        <v>26.02</v>
      </c>
      <c r="E959" s="1">
        <f t="shared" si="68"/>
        <v>-0.24390000000000001</v>
      </c>
      <c r="F959" s="11">
        <f t="shared" si="69"/>
        <v>-9.2865111426711187E-3</v>
      </c>
      <c r="K959">
        <f t="shared" si="70"/>
        <v>0</v>
      </c>
      <c r="L959">
        <f t="shared" si="71"/>
        <v>1</v>
      </c>
    </row>
    <row r="960" spans="1:12">
      <c r="A960" s="9">
        <v>45204</v>
      </c>
      <c r="B960" s="10">
        <v>34177479.259999998</v>
      </c>
      <c r="C960" s="31">
        <v>26.290400000000002</v>
      </c>
      <c r="D960" s="31">
        <v>26.15</v>
      </c>
      <c r="E960" s="1">
        <f t="shared" si="68"/>
        <v>-0.14040000000000319</v>
      </c>
      <c r="F960" s="11">
        <f t="shared" si="69"/>
        <v>-5.3403523719685961E-3</v>
      </c>
      <c r="K960">
        <f t="shared" si="70"/>
        <v>0</v>
      </c>
      <c r="L960">
        <f t="shared" si="71"/>
        <v>1</v>
      </c>
    </row>
    <row r="961" spans="1:12">
      <c r="A961" s="9">
        <v>46301</v>
      </c>
      <c r="B961" s="10">
        <v>34298073.310000002</v>
      </c>
      <c r="C961" s="31">
        <v>26.383099999999999</v>
      </c>
      <c r="D961" s="31">
        <v>26.204999999999998</v>
      </c>
      <c r="E961" s="1">
        <f t="shared" si="68"/>
        <v>-0.17810000000000059</v>
      </c>
      <c r="F961" s="11">
        <f t="shared" si="69"/>
        <v>-6.7505334854509359E-3</v>
      </c>
      <c r="K961">
        <f t="shared" si="70"/>
        <v>0</v>
      </c>
      <c r="L961">
        <f t="shared" si="71"/>
        <v>1</v>
      </c>
    </row>
    <row r="962" spans="1:12">
      <c r="A962" s="9">
        <v>45208</v>
      </c>
      <c r="B962" s="10">
        <v>34336870.020000003</v>
      </c>
      <c r="C962" s="31">
        <v>26.413</v>
      </c>
      <c r="D962" s="31">
        <v>26.224001000000001</v>
      </c>
      <c r="E962" s="1">
        <f t="shared" si="68"/>
        <v>-0.18899899999999903</v>
      </c>
      <c r="F962" s="11">
        <f t="shared" si="69"/>
        <v>-7.1555294741225545E-3</v>
      </c>
      <c r="K962">
        <f t="shared" si="70"/>
        <v>0</v>
      </c>
      <c r="L962">
        <f t="shared" si="71"/>
        <v>1</v>
      </c>
    </row>
    <row r="963" spans="1:12">
      <c r="A963" s="9">
        <v>45209</v>
      </c>
      <c r="B963" s="10">
        <v>34422069.719999999</v>
      </c>
      <c r="C963" s="31">
        <v>26.4785</v>
      </c>
      <c r="D963" s="31">
        <v>26.469999000000001</v>
      </c>
      <c r="E963" s="1">
        <f t="shared" si="68"/>
        <v>-8.5009999999989816E-3</v>
      </c>
      <c r="F963" s="11">
        <f t="shared" si="69"/>
        <v>-3.2105292973540726E-4</v>
      </c>
      <c r="K963">
        <f t="shared" si="70"/>
        <v>0</v>
      </c>
      <c r="L963">
        <f t="shared" si="71"/>
        <v>1</v>
      </c>
    </row>
    <row r="964" spans="1:12">
      <c r="A964" s="9">
        <v>45210</v>
      </c>
      <c r="B964" s="10">
        <v>34396994.219999999</v>
      </c>
      <c r="C964" s="31">
        <v>26.459199999999999</v>
      </c>
      <c r="D964" s="31">
        <v>26.443999999999999</v>
      </c>
      <c r="E964" s="1">
        <f t="shared" si="68"/>
        <v>-1.5200000000000102E-2</v>
      </c>
      <c r="F964" s="11">
        <f t="shared" si="69"/>
        <v>-5.7446937171192261E-4</v>
      </c>
      <c r="K964">
        <f t="shared" si="70"/>
        <v>0</v>
      </c>
      <c r="L964">
        <f t="shared" si="71"/>
        <v>1</v>
      </c>
    </row>
    <row r="965" spans="1:12">
      <c r="A965" s="9">
        <v>41194</v>
      </c>
      <c r="B965" s="10">
        <v>34369278.420000002</v>
      </c>
      <c r="C965" s="31">
        <v>26.437899999999999</v>
      </c>
      <c r="D965" s="31">
        <v>26.42</v>
      </c>
      <c r="E965" s="1">
        <f t="shared" si="68"/>
        <v>-1.7899999999997362E-2</v>
      </c>
      <c r="F965" s="11">
        <f t="shared" si="69"/>
        <v>-6.7705831401122492E-4</v>
      </c>
      <c r="K965">
        <f t="shared" si="70"/>
        <v>0</v>
      </c>
      <c r="L965">
        <f t="shared" si="71"/>
        <v>1</v>
      </c>
    </row>
    <row r="966" spans="1:12">
      <c r="A966" s="9">
        <v>45212</v>
      </c>
      <c r="B966" s="10">
        <v>32957239.84</v>
      </c>
      <c r="C966" s="31">
        <v>26.3658</v>
      </c>
      <c r="D966" s="31">
        <v>26.335999999999999</v>
      </c>
      <c r="E966" s="1">
        <f t="shared" si="68"/>
        <v>-2.9800000000001603E-2</v>
      </c>
      <c r="F966" s="11">
        <f t="shared" si="69"/>
        <v>-1.1302520689681938E-3</v>
      </c>
      <c r="K966">
        <f t="shared" si="70"/>
        <v>0</v>
      </c>
      <c r="L966">
        <f t="shared" si="71"/>
        <v>1</v>
      </c>
    </row>
    <row r="967" spans="1:12">
      <c r="A967" s="9">
        <v>45215</v>
      </c>
      <c r="B967" s="10">
        <v>32413683.760000002</v>
      </c>
      <c r="C967" s="31">
        <v>26.4602</v>
      </c>
      <c r="D967" s="31">
        <v>26.445</v>
      </c>
      <c r="E967" s="1">
        <f t="shared" si="68"/>
        <v>-1.5200000000000102E-2</v>
      </c>
      <c r="F967" s="11">
        <f t="shared" si="69"/>
        <v>-5.7444766101541565E-4</v>
      </c>
      <c r="K967">
        <f t="shared" si="70"/>
        <v>0</v>
      </c>
      <c r="L967">
        <f t="shared" si="71"/>
        <v>1</v>
      </c>
    </row>
    <row r="968" spans="1:12">
      <c r="A968" s="9">
        <v>45216</v>
      </c>
      <c r="B968" s="10">
        <v>32452152.050000001</v>
      </c>
      <c r="C968" s="31">
        <v>26.491599999999998</v>
      </c>
      <c r="D968" s="31">
        <v>26.48</v>
      </c>
      <c r="E968" s="1">
        <f t="shared" si="68"/>
        <v>-1.1599999999997834E-2</v>
      </c>
      <c r="F968" s="11">
        <f t="shared" si="69"/>
        <v>-4.3787464705785363E-4</v>
      </c>
      <c r="K968">
        <f t="shared" si="70"/>
        <v>0</v>
      </c>
      <c r="L968">
        <f t="shared" si="71"/>
        <v>1</v>
      </c>
    </row>
    <row r="969" spans="1:12">
      <c r="A969" s="9">
        <v>45217</v>
      </c>
      <c r="B969" s="10">
        <v>32372450.82</v>
      </c>
      <c r="C969" s="31">
        <v>26.426500000000001</v>
      </c>
      <c r="D969" s="31">
        <v>26.405999999999999</v>
      </c>
      <c r="E969" s="1">
        <f t="shared" si="68"/>
        <v>-2.0500000000001961E-2</v>
      </c>
      <c r="F969" s="11">
        <f t="shared" si="69"/>
        <v>-7.7573647664283811E-4</v>
      </c>
      <c r="K969">
        <f t="shared" si="70"/>
        <v>0</v>
      </c>
      <c r="L969">
        <f t="shared" si="71"/>
        <v>1</v>
      </c>
    </row>
    <row r="970" spans="1:12">
      <c r="A970" s="9">
        <v>45218</v>
      </c>
      <c r="B970" s="10">
        <v>32388788.800000001</v>
      </c>
      <c r="C970" s="31">
        <v>26.439800000000002</v>
      </c>
      <c r="D970" s="31">
        <v>26.395</v>
      </c>
      <c r="E970" s="1">
        <f t="shared" si="68"/>
        <v>-4.4800000000002171E-2</v>
      </c>
      <c r="F970" s="11">
        <f t="shared" si="69"/>
        <v>-1.6944152376342548E-3</v>
      </c>
      <c r="K970">
        <f t="shared" si="70"/>
        <v>0</v>
      </c>
      <c r="L970">
        <f t="shared" si="71"/>
        <v>1</v>
      </c>
    </row>
    <row r="971" spans="1:12">
      <c r="A971" s="9">
        <v>45219</v>
      </c>
      <c r="B971" s="10">
        <v>32337039.59</v>
      </c>
      <c r="C971" s="31">
        <v>26.397600000000001</v>
      </c>
      <c r="D971" s="31">
        <v>26.381001000000001</v>
      </c>
      <c r="E971" s="1">
        <f t="shared" si="68"/>
        <v>-1.6598999999999364E-2</v>
      </c>
      <c r="F971" s="11">
        <f t="shared" si="69"/>
        <v>-6.288071642876384E-4</v>
      </c>
      <c r="K971">
        <f t="shared" si="70"/>
        <v>0</v>
      </c>
      <c r="L971">
        <f t="shared" si="71"/>
        <v>1</v>
      </c>
    </row>
    <row r="972" spans="1:12">
      <c r="A972" s="9">
        <v>45222</v>
      </c>
      <c r="B972" s="10">
        <v>35601957.560000002</v>
      </c>
      <c r="C972" s="31">
        <v>26.3718</v>
      </c>
      <c r="D972" s="31">
        <v>26.360001</v>
      </c>
      <c r="E972" s="1">
        <f t="shared" si="68"/>
        <v>-1.1798999999999893E-2</v>
      </c>
      <c r="F972" s="11">
        <f t="shared" si="69"/>
        <v>-4.474097331240148E-4</v>
      </c>
      <c r="K972">
        <f t="shared" si="70"/>
        <v>0</v>
      </c>
      <c r="L972">
        <f t="shared" si="71"/>
        <v>1</v>
      </c>
    </row>
    <row r="973" spans="1:12">
      <c r="A973" s="9">
        <v>45223</v>
      </c>
      <c r="B973" s="10">
        <v>35610907.420000002</v>
      </c>
      <c r="C973" s="31">
        <v>26.378399999999999</v>
      </c>
      <c r="D973" s="31">
        <v>26.355</v>
      </c>
      <c r="E973" s="1">
        <f t="shared" si="68"/>
        <v>-2.3399999999998755E-2</v>
      </c>
      <c r="F973" s="11">
        <f t="shared" si="69"/>
        <v>-8.8708943681188991E-4</v>
      </c>
      <c r="K973">
        <f t="shared" si="70"/>
        <v>0</v>
      </c>
      <c r="L973">
        <f t="shared" si="71"/>
        <v>1</v>
      </c>
    </row>
    <row r="974" spans="1:12">
      <c r="A974" s="9">
        <v>45224</v>
      </c>
      <c r="B974" s="10">
        <v>34911540.590000004</v>
      </c>
      <c r="C974" s="31">
        <v>26.348299999999998</v>
      </c>
      <c r="D974" s="31">
        <v>26.297001000000002</v>
      </c>
      <c r="E974" s="1">
        <f t="shared" si="68"/>
        <v>-5.1298999999996653E-2</v>
      </c>
      <c r="F974" s="11">
        <f t="shared" si="69"/>
        <v>-1.9469567296560557E-3</v>
      </c>
      <c r="K974">
        <f t="shared" si="70"/>
        <v>0</v>
      </c>
      <c r="L974">
        <f t="shared" si="71"/>
        <v>1</v>
      </c>
    </row>
    <row r="975" spans="1:12">
      <c r="A975" s="9">
        <v>45225</v>
      </c>
      <c r="B975" s="10">
        <v>34821489.140000001</v>
      </c>
      <c r="C975" s="31">
        <v>26.2804</v>
      </c>
      <c r="D975" s="31">
        <v>26.23</v>
      </c>
      <c r="E975" s="1">
        <f t="shared" si="68"/>
        <v>-5.0399999999999778E-2</v>
      </c>
      <c r="F975" s="11">
        <f t="shared" si="69"/>
        <v>-1.9177790292385114E-3</v>
      </c>
      <c r="K975">
        <f t="shared" si="70"/>
        <v>0</v>
      </c>
      <c r="L975">
        <f t="shared" si="71"/>
        <v>1</v>
      </c>
    </row>
    <row r="976" spans="1:12">
      <c r="A976" s="9">
        <v>45226</v>
      </c>
      <c r="B976" s="10">
        <v>34841666.229999997</v>
      </c>
      <c r="C976" s="31">
        <v>26.2956</v>
      </c>
      <c r="D976" s="31">
        <v>26.309999000000001</v>
      </c>
      <c r="E976" s="1">
        <f t="shared" si="68"/>
        <v>1.4399000000000939E-2</v>
      </c>
      <c r="F976" s="11">
        <f t="shared" si="69"/>
        <v>5.4758210499098478E-4</v>
      </c>
      <c r="K976">
        <f t="shared" si="70"/>
        <v>1</v>
      </c>
      <c r="L976">
        <f t="shared" si="71"/>
        <v>0</v>
      </c>
    </row>
    <row r="977" spans="1:12">
      <c r="A977" s="9">
        <v>45229</v>
      </c>
      <c r="B977" s="10">
        <v>32284682.789999999</v>
      </c>
      <c r="C977" s="31">
        <v>26.354800000000001</v>
      </c>
      <c r="D977" s="31">
        <v>26.355</v>
      </c>
      <c r="E977" s="1">
        <f t="shared" si="68"/>
        <v>1.9999999999953388E-4</v>
      </c>
      <c r="F977" s="11">
        <f t="shared" si="69"/>
        <v>7.5887504363354635E-6</v>
      </c>
      <c r="K977">
        <f t="shared" si="70"/>
        <v>1</v>
      </c>
      <c r="L977">
        <f t="shared" si="71"/>
        <v>0</v>
      </c>
    </row>
    <row r="978" spans="1:12">
      <c r="A978" s="9">
        <v>45230</v>
      </c>
      <c r="B978" s="10">
        <v>32279633.989999998</v>
      </c>
      <c r="C978" s="31">
        <v>26.3507</v>
      </c>
      <c r="D978" s="31">
        <v>26.413</v>
      </c>
      <c r="E978" s="1">
        <f t="shared" si="68"/>
        <v>6.2300000000000466E-2</v>
      </c>
      <c r="F978" s="11">
        <f t="shared" si="69"/>
        <v>2.3642635679507742E-3</v>
      </c>
      <c r="G978">
        <f>SUM(K727:K978)</f>
        <v>131</v>
      </c>
      <c r="H978">
        <f>SUM(L727:L978)</f>
        <v>121</v>
      </c>
      <c r="K978">
        <f t="shared" si="70"/>
        <v>1</v>
      </c>
      <c r="L978">
        <f t="shared" si="71"/>
        <v>0</v>
      </c>
    </row>
    <row r="979" spans="1:12">
      <c r="A979" s="3">
        <v>45231</v>
      </c>
      <c r="B979" s="10">
        <v>32322905.719999999</v>
      </c>
      <c r="C979" s="31">
        <v>26.385999999999999</v>
      </c>
      <c r="D979" s="31">
        <v>26.350999999999999</v>
      </c>
      <c r="E979" s="1">
        <f t="shared" si="68"/>
        <v>-3.5000000000000142E-2</v>
      </c>
      <c r="F979" s="11">
        <f t="shared" si="69"/>
        <v>-1.3264610020465454E-3</v>
      </c>
      <c r="K979">
        <f t="shared" si="70"/>
        <v>0</v>
      </c>
      <c r="L979">
        <f t="shared" si="71"/>
        <v>1</v>
      </c>
    </row>
    <row r="980" spans="1:12">
      <c r="A980" s="3">
        <v>45232</v>
      </c>
      <c r="B980" s="10">
        <v>32380658.239999998</v>
      </c>
      <c r="C980" s="31">
        <v>26.433199999999999</v>
      </c>
      <c r="D980" s="31">
        <v>26.34</v>
      </c>
      <c r="E980" s="1">
        <f t="shared" si="68"/>
        <v>-9.3199999999999505E-2</v>
      </c>
      <c r="F980" s="11">
        <f t="shared" si="69"/>
        <v>-3.5258689829456707E-3</v>
      </c>
      <c r="K980">
        <f t="shared" si="70"/>
        <v>0</v>
      </c>
      <c r="L980">
        <f t="shared" si="71"/>
        <v>1</v>
      </c>
    </row>
    <row r="981" spans="1:12">
      <c r="A981" s="3">
        <v>45233</v>
      </c>
      <c r="B981" s="10">
        <v>32497385.07</v>
      </c>
      <c r="C981" s="31">
        <v>26.528500000000001</v>
      </c>
      <c r="D981" s="31">
        <v>26.5</v>
      </c>
      <c r="E981" s="1">
        <f t="shared" si="68"/>
        <v>-2.850000000000108E-2</v>
      </c>
      <c r="F981" s="11">
        <f t="shared" si="69"/>
        <v>-1.0743163013363394E-3</v>
      </c>
      <c r="K981">
        <f t="shared" si="70"/>
        <v>0</v>
      </c>
      <c r="L981">
        <f t="shared" si="71"/>
        <v>1</v>
      </c>
    </row>
    <row r="982" spans="1:12">
      <c r="A982" s="3">
        <v>45236</v>
      </c>
      <c r="B982" s="10">
        <v>32512671.239999998</v>
      </c>
      <c r="C982" s="31">
        <v>26.541</v>
      </c>
      <c r="D982" s="28">
        <v>26.528998999999999</v>
      </c>
      <c r="E982" s="1">
        <f t="shared" si="68"/>
        <v>-1.2001000000001483E-2</v>
      </c>
      <c r="F982" s="11">
        <f t="shared" si="69"/>
        <v>-4.5216834331794138E-4</v>
      </c>
      <c r="K982">
        <f t="shared" si="70"/>
        <v>0</v>
      </c>
      <c r="L982">
        <f t="shared" si="71"/>
        <v>1</v>
      </c>
    </row>
    <row r="983" spans="1:12">
      <c r="A983" s="3">
        <v>45237</v>
      </c>
      <c r="B983" s="10">
        <v>32454920.559999999</v>
      </c>
      <c r="C983" s="31">
        <v>26.4938</v>
      </c>
      <c r="D983" s="28">
        <v>26.447001</v>
      </c>
      <c r="E983" s="1">
        <f t="shared" si="68"/>
        <v>-4.6799000000000035E-2</v>
      </c>
      <c r="F983" s="11">
        <f t="shared" si="69"/>
        <v>-1.766413274049024E-3</v>
      </c>
      <c r="K983">
        <f t="shared" si="70"/>
        <v>0</v>
      </c>
      <c r="L983">
        <f t="shared" si="71"/>
        <v>1</v>
      </c>
    </row>
    <row r="984" spans="1:12">
      <c r="A984" s="3">
        <v>45238</v>
      </c>
      <c r="B984" s="10">
        <v>32403439.879999999</v>
      </c>
      <c r="C984" s="31">
        <v>26.451799999999999</v>
      </c>
      <c r="D984" s="28">
        <v>26.419001000000002</v>
      </c>
      <c r="E984" s="1">
        <f t="shared" si="68"/>
        <v>-3.2798999999997136E-2</v>
      </c>
      <c r="F984" s="11">
        <f t="shared" si="69"/>
        <v>-1.2399534247195705E-3</v>
      </c>
      <c r="K984">
        <f t="shared" si="70"/>
        <v>0</v>
      </c>
      <c r="L984">
        <f t="shared" si="71"/>
        <v>1</v>
      </c>
    </row>
    <row r="985" spans="1:12">
      <c r="A985" s="3">
        <v>45239</v>
      </c>
      <c r="B985" s="10">
        <v>32404822.120000001</v>
      </c>
      <c r="C985" s="31">
        <v>26.4529</v>
      </c>
      <c r="D985" s="28">
        <v>26.455998999999998</v>
      </c>
      <c r="E985" s="1">
        <f t="shared" si="68"/>
        <v>3.0989999999988527E-3</v>
      </c>
      <c r="F985" s="11">
        <f t="shared" si="69"/>
        <v>1.1715161664690271E-4</v>
      </c>
      <c r="K985">
        <f t="shared" si="70"/>
        <v>1</v>
      </c>
      <c r="L985">
        <f t="shared" si="71"/>
        <v>0</v>
      </c>
    </row>
    <row r="986" spans="1:12">
      <c r="A986" s="3">
        <v>45240</v>
      </c>
      <c r="B986" s="10">
        <v>32492650.98</v>
      </c>
      <c r="C986" s="31">
        <v>26.5246</v>
      </c>
      <c r="D986" s="28">
        <v>26.472999999999999</v>
      </c>
      <c r="E986" s="1">
        <f t="shared" si="68"/>
        <v>-5.1600000000000534E-2</v>
      </c>
      <c r="F986" s="11">
        <f t="shared" si="69"/>
        <v>-1.9453639263174764E-3</v>
      </c>
      <c r="K986">
        <f t="shared" si="70"/>
        <v>0</v>
      </c>
      <c r="L986">
        <f t="shared" si="71"/>
        <v>1</v>
      </c>
    </row>
    <row r="987" spans="1:12">
      <c r="A987" s="3">
        <v>45243</v>
      </c>
      <c r="B987" s="10">
        <v>32510561.18</v>
      </c>
      <c r="C987" s="31">
        <v>26.539200000000001</v>
      </c>
      <c r="D987" s="28">
        <v>26.524000000000001</v>
      </c>
      <c r="E987" s="1">
        <f t="shared" si="68"/>
        <v>-1.5200000000000102E-2</v>
      </c>
      <c r="F987" s="11">
        <f t="shared" si="69"/>
        <v>-5.7273768613975182E-4</v>
      </c>
      <c r="K987">
        <f t="shared" si="70"/>
        <v>0</v>
      </c>
      <c r="L987">
        <f t="shared" si="71"/>
        <v>1</v>
      </c>
    </row>
    <row r="988" spans="1:12">
      <c r="A988" s="3">
        <v>45244</v>
      </c>
      <c r="B988" s="10">
        <v>32805329.809999999</v>
      </c>
      <c r="C988" s="31">
        <v>26.779900000000001</v>
      </c>
      <c r="D988" s="28">
        <v>26.743998999999999</v>
      </c>
      <c r="E988" s="1">
        <f t="shared" si="68"/>
        <v>-3.5901000000002625E-2</v>
      </c>
      <c r="F988" s="11">
        <f t="shared" si="69"/>
        <v>-1.3405949984877698E-3</v>
      </c>
      <c r="K988">
        <f t="shared" si="70"/>
        <v>0</v>
      </c>
      <c r="L988">
        <f t="shared" si="71"/>
        <v>1</v>
      </c>
    </row>
    <row r="989" spans="1:12">
      <c r="A989" s="3">
        <v>45245</v>
      </c>
      <c r="B989" s="10">
        <v>32803449.969999999</v>
      </c>
      <c r="C989" s="31">
        <v>26.778300000000002</v>
      </c>
      <c r="D989" s="28">
        <v>26.756001000000001</v>
      </c>
      <c r="E989" s="1">
        <f t="shared" si="68"/>
        <v>-2.2299000000000291E-2</v>
      </c>
      <c r="F989" s="11">
        <f t="shared" si="69"/>
        <v>-8.3272649869484952E-4</v>
      </c>
      <c r="K989">
        <f t="shared" si="70"/>
        <v>0</v>
      </c>
      <c r="L989">
        <f t="shared" si="71"/>
        <v>1</v>
      </c>
    </row>
    <row r="990" spans="1:12">
      <c r="A990" s="3">
        <v>45246</v>
      </c>
      <c r="B990" s="10">
        <v>32761127.640000001</v>
      </c>
      <c r="C990" s="31">
        <v>26.7438</v>
      </c>
      <c r="D990" s="28">
        <v>26.705998999999998</v>
      </c>
      <c r="E990" s="1">
        <f t="shared" si="68"/>
        <v>-3.780100000000175E-2</v>
      </c>
      <c r="F990" s="11">
        <f t="shared" si="69"/>
        <v>-1.4134490984827044E-3</v>
      </c>
      <c r="K990">
        <f t="shared" si="70"/>
        <v>0</v>
      </c>
      <c r="L990">
        <f t="shared" si="71"/>
        <v>1</v>
      </c>
    </row>
    <row r="991" spans="1:12">
      <c r="A991" s="3">
        <v>45247</v>
      </c>
      <c r="B991" s="10">
        <v>32838564.399999999</v>
      </c>
      <c r="C991" s="31">
        <v>26.806999999999999</v>
      </c>
      <c r="D991" s="28">
        <v>26.790001</v>
      </c>
      <c r="E991" s="1">
        <f t="shared" si="68"/>
        <v>-1.6998999999998432E-2</v>
      </c>
      <c r="F991" s="11">
        <f t="shared" si="69"/>
        <v>-6.3412541500348538E-4</v>
      </c>
      <c r="K991">
        <f t="shared" si="70"/>
        <v>0</v>
      </c>
      <c r="L991">
        <f t="shared" si="71"/>
        <v>1</v>
      </c>
    </row>
    <row r="992" spans="1:12">
      <c r="A992" s="3">
        <v>45250</v>
      </c>
      <c r="B992" s="10">
        <v>32903734.199999999</v>
      </c>
      <c r="C992" s="31">
        <v>26.860199999999999</v>
      </c>
      <c r="D992" s="28">
        <v>26.620000999999998</v>
      </c>
      <c r="E992" s="1">
        <f t="shared" si="68"/>
        <v>-0.2401990000000005</v>
      </c>
      <c r="F992" s="11">
        <f t="shared" si="69"/>
        <v>-8.9425618573205148E-3</v>
      </c>
      <c r="K992">
        <f t="shared" si="70"/>
        <v>0</v>
      </c>
      <c r="L992">
        <f t="shared" si="71"/>
        <v>1</v>
      </c>
    </row>
    <row r="993" spans="1:12">
      <c r="A993" s="3">
        <v>45251</v>
      </c>
      <c r="B993" s="10">
        <v>32865108.93</v>
      </c>
      <c r="C993" s="31">
        <v>26.828700000000001</v>
      </c>
      <c r="D993" s="28">
        <v>26.674999</v>
      </c>
      <c r="E993" s="1">
        <f t="shared" si="68"/>
        <v>-0.15370100000000164</v>
      </c>
      <c r="F993" s="11">
        <f t="shared" si="69"/>
        <v>-5.7289768046905601E-3</v>
      </c>
      <c r="K993">
        <f t="shared" si="70"/>
        <v>0</v>
      </c>
      <c r="L993">
        <f t="shared" si="71"/>
        <v>1</v>
      </c>
    </row>
    <row r="994" spans="1:12">
      <c r="A994" s="3">
        <v>45252</v>
      </c>
      <c r="B994" s="10">
        <v>32858143.059999999</v>
      </c>
      <c r="C994" s="31">
        <v>26.823</v>
      </c>
      <c r="D994" s="28">
        <v>26.85</v>
      </c>
      <c r="E994" s="1">
        <f t="shared" si="68"/>
        <v>2.7000000000001023E-2</v>
      </c>
      <c r="F994" s="11">
        <f t="shared" si="69"/>
        <v>1.0065988144503234E-3</v>
      </c>
      <c r="K994">
        <f t="shared" si="70"/>
        <v>1</v>
      </c>
      <c r="L994">
        <f t="shared" si="71"/>
        <v>0</v>
      </c>
    </row>
    <row r="995" spans="1:12">
      <c r="A995" s="3">
        <v>45254</v>
      </c>
      <c r="B995" s="10">
        <v>32950158.620000001</v>
      </c>
      <c r="C995" s="31">
        <v>26.898099999999999</v>
      </c>
      <c r="D995" s="28">
        <v>26.879999000000002</v>
      </c>
      <c r="E995" s="1">
        <f t="shared" si="68"/>
        <v>-1.8100999999997924E-2</v>
      </c>
      <c r="F995" s="11">
        <f t="shared" si="69"/>
        <v>-6.7294715983649118E-4</v>
      </c>
      <c r="K995">
        <f t="shared" si="70"/>
        <v>0</v>
      </c>
      <c r="L995">
        <f t="shared" si="71"/>
        <v>1</v>
      </c>
    </row>
    <row r="996" spans="1:12">
      <c r="A996" s="3">
        <v>45257</v>
      </c>
      <c r="B996" s="10">
        <v>32924254.699999999</v>
      </c>
      <c r="C996" s="31">
        <v>26.876899999999999</v>
      </c>
      <c r="D996" s="28">
        <v>26.844999000000001</v>
      </c>
      <c r="E996" s="1">
        <f t="shared" si="68"/>
        <v>-3.1900999999997737E-2</v>
      </c>
      <c r="F996" s="11">
        <f t="shared" si="69"/>
        <v>-1.1869300402947416E-3</v>
      </c>
      <c r="K996">
        <f t="shared" si="70"/>
        <v>0</v>
      </c>
      <c r="L996">
        <f t="shared" si="71"/>
        <v>1</v>
      </c>
    </row>
    <row r="997" spans="1:12">
      <c r="A997" s="3">
        <v>45258</v>
      </c>
      <c r="B997" s="10">
        <v>32958513.390000001</v>
      </c>
      <c r="C997" s="31">
        <v>26.904900000000001</v>
      </c>
      <c r="D997" s="28">
        <v>26.790001</v>
      </c>
      <c r="E997" s="1">
        <f t="shared" si="68"/>
        <v>-0.11489900000000119</v>
      </c>
      <c r="F997" s="11">
        <f t="shared" si="69"/>
        <v>-4.2705603811945478E-3</v>
      </c>
      <c r="K997">
        <f t="shared" si="70"/>
        <v>0</v>
      </c>
      <c r="L997">
        <f t="shared" si="71"/>
        <v>1</v>
      </c>
    </row>
    <row r="998" spans="1:12">
      <c r="A998" s="3">
        <v>45259</v>
      </c>
      <c r="B998" s="10">
        <v>32957266.77</v>
      </c>
      <c r="C998" s="31">
        <v>26.9039</v>
      </c>
      <c r="D998" s="28">
        <v>26.865998999999999</v>
      </c>
      <c r="E998" s="1">
        <f t="shared" si="68"/>
        <v>-3.7901000000001517E-2</v>
      </c>
      <c r="F998" s="11">
        <f t="shared" si="69"/>
        <v>-1.4087548645364248E-3</v>
      </c>
      <c r="K998">
        <f t="shared" si="70"/>
        <v>0</v>
      </c>
      <c r="L998">
        <f t="shared" si="71"/>
        <v>1</v>
      </c>
    </row>
    <row r="999" spans="1:12">
      <c r="A999" s="3">
        <v>45260</v>
      </c>
      <c r="B999" s="10">
        <v>32934519.949999999</v>
      </c>
      <c r="C999" s="31">
        <v>26.885300000000001</v>
      </c>
      <c r="D999" s="28">
        <v>26.868998999999999</v>
      </c>
      <c r="E999" s="1">
        <f t="shared" si="68"/>
        <v>-1.6301000000002119E-2</v>
      </c>
      <c r="F999" s="11">
        <f t="shared" si="69"/>
        <v>-6.063164628998791E-4</v>
      </c>
      <c r="G999">
        <f>SUM(K748:K999)</f>
        <v>116</v>
      </c>
      <c r="H999">
        <f>SUM(L748:L999)</f>
        <v>136</v>
      </c>
      <c r="K999">
        <f t="shared" si="70"/>
        <v>0</v>
      </c>
      <c r="L999">
        <f t="shared" si="71"/>
        <v>1</v>
      </c>
    </row>
    <row r="1000" spans="1:12">
      <c r="A1000" s="9">
        <v>45261</v>
      </c>
      <c r="B1000" s="10">
        <v>33038033.52</v>
      </c>
      <c r="C1000" s="31">
        <v>26.969799999999999</v>
      </c>
      <c r="D1000" s="28">
        <v>26.858999000000001</v>
      </c>
      <c r="E1000" s="1">
        <f t="shared" si="68"/>
        <v>-0.1108009999999986</v>
      </c>
      <c r="F1000" s="11">
        <f t="shared" si="69"/>
        <v>-4.1083359906265004E-3</v>
      </c>
      <c r="K1000">
        <f t="shared" si="70"/>
        <v>0</v>
      </c>
      <c r="L1000">
        <f t="shared" si="71"/>
        <v>1</v>
      </c>
    </row>
    <row r="1001" spans="1:12">
      <c r="A1001" s="9">
        <v>45264</v>
      </c>
      <c r="B1001" s="10">
        <v>32995701.73</v>
      </c>
      <c r="C1001" s="31">
        <v>26.935300000000002</v>
      </c>
      <c r="D1001" s="28">
        <v>26.879999000000002</v>
      </c>
      <c r="E1001" s="1">
        <f t="shared" si="68"/>
        <v>-5.5301000000000045E-2</v>
      </c>
      <c r="F1001" s="11">
        <f t="shared" si="69"/>
        <v>-2.0531050331720844E-3</v>
      </c>
      <c r="K1001">
        <f t="shared" si="70"/>
        <v>0</v>
      </c>
      <c r="L1001">
        <f t="shared" si="71"/>
        <v>1</v>
      </c>
    </row>
    <row r="1002" spans="1:12">
      <c r="A1002" s="9">
        <v>45265</v>
      </c>
      <c r="B1002" s="10">
        <v>32897271.219999999</v>
      </c>
      <c r="C1002" s="31">
        <v>26.854900000000001</v>
      </c>
      <c r="D1002" s="28">
        <v>26.855</v>
      </c>
      <c r="E1002" s="1">
        <f t="shared" si="68"/>
        <v>9.9999999999766942E-5</v>
      </c>
      <c r="F1002" s="11">
        <f t="shared" si="69"/>
        <v>3.7237152251457626E-6</v>
      </c>
      <c r="K1002">
        <f t="shared" si="70"/>
        <v>1</v>
      </c>
      <c r="L1002">
        <f t="shared" si="71"/>
        <v>0</v>
      </c>
    </row>
    <row r="1003" spans="1:12">
      <c r="A1003" s="9">
        <v>45266</v>
      </c>
      <c r="B1003" s="10">
        <v>32831788.879999999</v>
      </c>
      <c r="C1003" s="31">
        <v>26.801500000000001</v>
      </c>
      <c r="D1003" s="28">
        <v>26.799999</v>
      </c>
      <c r="E1003" s="1">
        <f t="shared" si="68"/>
        <v>-1.5010000000010848E-3</v>
      </c>
      <c r="F1003" s="11">
        <f t="shared" si="69"/>
        <v>-5.6004328116004135E-5</v>
      </c>
      <c r="K1003">
        <f t="shared" si="70"/>
        <v>0</v>
      </c>
      <c r="L1003">
        <f t="shared" si="71"/>
        <v>1</v>
      </c>
    </row>
    <row r="1004" spans="1:12">
      <c r="A1004" s="9">
        <v>45267</v>
      </c>
      <c r="B1004" s="10">
        <v>32951224.940000001</v>
      </c>
      <c r="C1004" s="31">
        <v>26.899000000000001</v>
      </c>
      <c r="D1004" s="28">
        <v>26.855</v>
      </c>
      <c r="E1004" s="1">
        <f t="shared" si="68"/>
        <v>-4.4000000000000483E-2</v>
      </c>
      <c r="F1004" s="11">
        <f t="shared" si="69"/>
        <v>-1.6357485408379673E-3</v>
      </c>
      <c r="K1004">
        <f t="shared" si="70"/>
        <v>0</v>
      </c>
      <c r="L1004">
        <f t="shared" si="71"/>
        <v>1</v>
      </c>
    </row>
    <row r="1005" spans="1:12">
      <c r="A1005" s="9">
        <v>45268</v>
      </c>
      <c r="B1005" s="10">
        <v>32978459.120000001</v>
      </c>
      <c r="C1005" s="31">
        <v>26.921199999999999</v>
      </c>
      <c r="D1005" s="28">
        <v>26.85</v>
      </c>
      <c r="E1005" s="1">
        <f t="shared" si="68"/>
        <v>-7.1199999999997488E-2</v>
      </c>
      <c r="F1005" s="11">
        <f t="shared" si="69"/>
        <v>-2.6447558058332278E-3</v>
      </c>
      <c r="K1005">
        <f t="shared" si="70"/>
        <v>0</v>
      </c>
      <c r="L1005">
        <f t="shared" si="71"/>
        <v>1</v>
      </c>
    </row>
    <row r="1006" spans="1:12">
      <c r="A1006" s="9">
        <v>45271</v>
      </c>
      <c r="B1006" s="10">
        <v>33019761.91</v>
      </c>
      <c r="C1006" s="31">
        <v>26.954899999999999</v>
      </c>
      <c r="D1006" s="28">
        <v>26.945</v>
      </c>
      <c r="E1006" s="1">
        <f t="shared" si="68"/>
        <v>-9.8999999999982435E-3</v>
      </c>
      <c r="F1006" s="11">
        <f t="shared" si="69"/>
        <v>-3.6728016056443332E-4</v>
      </c>
      <c r="K1006">
        <f t="shared" si="70"/>
        <v>0</v>
      </c>
      <c r="L1006">
        <f t="shared" si="71"/>
        <v>1</v>
      </c>
    </row>
    <row r="1007" spans="1:12">
      <c r="A1007" s="9">
        <v>45272</v>
      </c>
      <c r="B1007" s="10">
        <v>33034495.079999998</v>
      </c>
      <c r="C1007" s="31">
        <v>26.966899999999999</v>
      </c>
      <c r="D1007" s="28">
        <v>26.882000000000001</v>
      </c>
      <c r="E1007" s="1">
        <f t="shared" si="68"/>
        <v>-8.4899999999997533E-2</v>
      </c>
      <c r="F1007" s="11">
        <f t="shared" si="69"/>
        <v>-3.1483040319798543E-3</v>
      </c>
      <c r="K1007">
        <f t="shared" si="70"/>
        <v>0</v>
      </c>
      <c r="L1007">
        <f t="shared" si="71"/>
        <v>1</v>
      </c>
    </row>
    <row r="1008" spans="1:12">
      <c r="A1008" s="9">
        <v>45273</v>
      </c>
      <c r="B1008" s="10">
        <v>33286083.329999998</v>
      </c>
      <c r="C1008" s="31">
        <v>27.1723</v>
      </c>
      <c r="D1008" s="28">
        <v>27.155999999999999</v>
      </c>
      <c r="E1008" s="1">
        <f t="shared" si="68"/>
        <v>-1.6300000000001091E-2</v>
      </c>
      <c r="F1008" s="11">
        <f t="shared" si="69"/>
        <v>-5.9987560861616759E-4</v>
      </c>
      <c r="K1008">
        <f t="shared" si="70"/>
        <v>0</v>
      </c>
      <c r="L1008">
        <f t="shared" si="71"/>
        <v>1</v>
      </c>
    </row>
    <row r="1009" spans="1:12">
      <c r="A1009" s="9">
        <v>45274</v>
      </c>
      <c r="B1009" s="10">
        <v>33417219.510000002</v>
      </c>
      <c r="C1009" s="31">
        <v>27.279399999999999</v>
      </c>
      <c r="D1009" s="28">
        <v>27.25</v>
      </c>
      <c r="E1009" s="1">
        <f t="shared" si="68"/>
        <v>-2.9399999999998983E-2</v>
      </c>
      <c r="F1009" s="11">
        <f t="shared" si="69"/>
        <v>-1.0777363138485079E-3</v>
      </c>
      <c r="K1009">
        <f t="shared" si="70"/>
        <v>0</v>
      </c>
      <c r="L1009">
        <f t="shared" si="71"/>
        <v>1</v>
      </c>
    </row>
    <row r="1010" spans="1:12">
      <c r="A1010" s="9">
        <v>45275</v>
      </c>
      <c r="B1010" s="10">
        <v>33323985.899999999</v>
      </c>
      <c r="C1010" s="31">
        <v>27.203299999999999</v>
      </c>
      <c r="D1010" s="28">
        <v>27.111999999999998</v>
      </c>
      <c r="E1010" s="1">
        <f t="shared" si="68"/>
        <v>-9.1300000000000381E-2</v>
      </c>
      <c r="F1010" s="11">
        <f t="shared" si="69"/>
        <v>-3.3562104597604108E-3</v>
      </c>
      <c r="K1010">
        <f t="shared" si="70"/>
        <v>0</v>
      </c>
      <c r="L1010">
        <f t="shared" si="71"/>
        <v>1</v>
      </c>
    </row>
    <row r="1011" spans="1:12">
      <c r="A1011" s="9">
        <v>45278</v>
      </c>
      <c r="B1011" s="10">
        <v>33366555.16</v>
      </c>
      <c r="C1011" s="31">
        <v>27.238</v>
      </c>
      <c r="D1011" s="28">
        <v>27.239000000000001</v>
      </c>
      <c r="E1011" s="1">
        <f t="shared" si="68"/>
        <v>1.0000000000012221E-3</v>
      </c>
      <c r="F1011" s="11">
        <f t="shared" si="69"/>
        <v>3.6713415081915785E-5</v>
      </c>
      <c r="K1011">
        <f t="shared" si="70"/>
        <v>1</v>
      </c>
      <c r="L1011">
        <f t="shared" si="71"/>
        <v>0</v>
      </c>
    </row>
    <row r="1012" spans="1:12">
      <c r="A1012" s="9">
        <v>45279</v>
      </c>
      <c r="B1012" s="10">
        <v>33475837.52</v>
      </c>
      <c r="C1012" s="31">
        <v>27.327200000000001</v>
      </c>
      <c r="D1012" s="28">
        <v>27.309999000000001</v>
      </c>
      <c r="E1012" s="1">
        <f t="shared" si="68"/>
        <v>-1.7201000000000022E-2</v>
      </c>
      <c r="F1012" s="11">
        <f t="shared" si="69"/>
        <v>-6.2944611961708553E-4</v>
      </c>
      <c r="K1012">
        <f t="shared" si="70"/>
        <v>0</v>
      </c>
      <c r="L1012">
        <f t="shared" si="71"/>
        <v>1</v>
      </c>
    </row>
    <row r="1013" spans="1:12">
      <c r="A1013" s="9">
        <v>45280</v>
      </c>
      <c r="B1013" s="10">
        <v>33338036.43</v>
      </c>
      <c r="C1013" s="31">
        <v>27.214700000000001</v>
      </c>
      <c r="D1013" s="28">
        <v>27.219999000000001</v>
      </c>
      <c r="E1013" s="1">
        <f t="shared" si="68"/>
        <v>5.2990000000008308E-3</v>
      </c>
      <c r="F1013" s="11">
        <f t="shared" si="69"/>
        <v>1.9471094665753547E-4</v>
      </c>
      <c r="K1013">
        <f t="shared" si="70"/>
        <v>1</v>
      </c>
      <c r="L1013">
        <f t="shared" si="71"/>
        <v>0</v>
      </c>
    </row>
    <row r="1014" spans="1:12">
      <c r="A1014" s="9">
        <v>45281</v>
      </c>
      <c r="B1014" s="10">
        <v>33512988.43</v>
      </c>
      <c r="C1014" s="31">
        <v>27.357500000000002</v>
      </c>
      <c r="D1014" s="28">
        <v>27.360001</v>
      </c>
      <c r="E1014" s="1">
        <f t="shared" si="68"/>
        <v>2.5009999999987542E-3</v>
      </c>
      <c r="F1014" s="11">
        <f t="shared" si="69"/>
        <v>9.1419172073426078E-5</v>
      </c>
      <c r="K1014">
        <f t="shared" si="70"/>
        <v>1</v>
      </c>
      <c r="L1014">
        <f t="shared" si="71"/>
        <v>0</v>
      </c>
    </row>
    <row r="1015" spans="1:12">
      <c r="A1015" s="9">
        <v>45282</v>
      </c>
      <c r="B1015" s="10">
        <v>33571643.149999999</v>
      </c>
      <c r="C1015" s="31">
        <v>27.4054</v>
      </c>
      <c r="D1015" s="28">
        <v>27.379000000000001</v>
      </c>
      <c r="E1015" s="1">
        <f t="shared" si="68"/>
        <v>-2.6399999999998869E-2</v>
      </c>
      <c r="F1015" s="11">
        <f t="shared" si="69"/>
        <v>-9.6331379947013618E-4</v>
      </c>
      <c r="K1015">
        <f t="shared" si="70"/>
        <v>0</v>
      </c>
      <c r="L1015">
        <f t="shared" si="71"/>
        <v>1</v>
      </c>
    </row>
    <row r="1016" spans="1:12">
      <c r="A1016" s="9">
        <v>45286</v>
      </c>
      <c r="B1016" s="10">
        <v>33639083.689999998</v>
      </c>
      <c r="C1016" s="31">
        <v>27.4605</v>
      </c>
      <c r="D1016" s="28">
        <v>27.370000999999998</v>
      </c>
      <c r="E1016" s="1">
        <f t="shared" si="68"/>
        <v>-9.0499000000001217E-2</v>
      </c>
      <c r="F1016" s="11">
        <f t="shared" si="69"/>
        <v>-3.2956064164891834E-3</v>
      </c>
      <c r="K1016">
        <f t="shared" si="70"/>
        <v>0</v>
      </c>
      <c r="L1016">
        <f t="shared" si="71"/>
        <v>1</v>
      </c>
    </row>
    <row r="1017" spans="1:12">
      <c r="A1017" s="9">
        <v>45287</v>
      </c>
      <c r="B1017" s="10">
        <v>32671415.68</v>
      </c>
      <c r="C1017" s="31">
        <v>26.670500000000001</v>
      </c>
      <c r="D1017" s="28">
        <v>26.524999999999999</v>
      </c>
      <c r="E1017" s="1">
        <f t="shared" si="68"/>
        <v>-0.14550000000000196</v>
      </c>
      <c r="F1017" s="11">
        <f t="shared" si="69"/>
        <v>-5.4554657767946595E-3</v>
      </c>
      <c r="K1017">
        <f t="shared" si="70"/>
        <v>0</v>
      </c>
      <c r="L1017">
        <f t="shared" si="71"/>
        <v>1</v>
      </c>
    </row>
    <row r="1018" spans="1:12">
      <c r="A1018" s="9">
        <v>45288</v>
      </c>
      <c r="B1018" s="10">
        <v>32646451.210000001</v>
      </c>
      <c r="C1018" s="31">
        <v>26.650200000000002</v>
      </c>
      <c r="D1018" s="28">
        <v>26.6</v>
      </c>
      <c r="E1018" s="1">
        <f t="shared" si="68"/>
        <v>-5.0200000000000244E-2</v>
      </c>
      <c r="F1018" s="11">
        <f t="shared" si="69"/>
        <v>-1.8836631620025455E-3</v>
      </c>
      <c r="K1018">
        <f t="shared" si="70"/>
        <v>0</v>
      </c>
      <c r="L1018">
        <f t="shared" si="71"/>
        <v>1</v>
      </c>
    </row>
    <row r="1019" spans="1:12">
      <c r="A1019" s="30">
        <v>45289</v>
      </c>
      <c r="B1019" s="10">
        <v>32615413.649999999</v>
      </c>
      <c r="C1019" s="31">
        <v>26.6248</v>
      </c>
      <c r="D1019" s="28">
        <v>26.587</v>
      </c>
      <c r="E1019" s="1">
        <f t="shared" si="68"/>
        <v>-3.7800000000000722E-2</v>
      </c>
      <c r="F1019" s="11">
        <f t="shared" si="69"/>
        <v>-1.4197289744899762E-3</v>
      </c>
      <c r="G1019">
        <f t="shared" ref="G1019:H1019" si="72">SUM(K770:K1019)</f>
        <v>108</v>
      </c>
      <c r="H1019">
        <f t="shared" si="72"/>
        <v>142</v>
      </c>
      <c r="K1019">
        <f t="shared" si="70"/>
        <v>0</v>
      </c>
      <c r="L1019">
        <f t="shared" si="71"/>
        <v>1</v>
      </c>
    </row>
    <row r="1020" spans="1:12">
      <c r="A1020" s="9">
        <v>45293</v>
      </c>
      <c r="B1020">
        <v>32483808.829999998</v>
      </c>
      <c r="C1020" s="28">
        <v>26.517399999999999</v>
      </c>
      <c r="D1020" s="28">
        <v>26.440000999999999</v>
      </c>
      <c r="E1020" s="1">
        <f t="shared" ref="E1020:E1080" si="73">(D1020-C1020)</f>
        <v>-7.7398999999999774E-2</v>
      </c>
      <c r="F1020" s="11">
        <f t="shared" ref="F1020:F1080" si="74">+E1020/C1020</f>
        <v>-2.9188004857188025E-3</v>
      </c>
      <c r="K1020">
        <f t="shared" ref="K1020:K1080" si="75">IF(E1020&gt;0,1,0)</f>
        <v>0</v>
      </c>
      <c r="L1020">
        <f t="shared" ref="L1020:L1080" si="76">IF(E1020&lt;0,1,0)</f>
        <v>1</v>
      </c>
    </row>
    <row r="1021" spans="1:12">
      <c r="A1021" s="9">
        <v>45294</v>
      </c>
      <c r="B1021">
        <v>32318687.02</v>
      </c>
      <c r="C1021" s="28">
        <v>26.3826</v>
      </c>
      <c r="D1021" s="28">
        <v>26.337999</v>
      </c>
      <c r="E1021" s="1">
        <f t="shared" si="73"/>
        <v>-4.4601000000000113E-2</v>
      </c>
      <c r="F1021" s="11">
        <f t="shared" si="74"/>
        <v>-1.6905460417093127E-3</v>
      </c>
      <c r="K1021">
        <f t="shared" si="75"/>
        <v>0</v>
      </c>
      <c r="L1021">
        <f t="shared" si="76"/>
        <v>1</v>
      </c>
    </row>
    <row r="1022" spans="1:12">
      <c r="A1022" s="9">
        <v>45295</v>
      </c>
      <c r="B1022">
        <v>32317565.93</v>
      </c>
      <c r="C1022" s="28">
        <v>26.381699999999999</v>
      </c>
      <c r="D1022" s="28">
        <v>26.330998999999998</v>
      </c>
      <c r="E1022" s="1">
        <f t="shared" si="73"/>
        <v>-5.0701000000000107E-2</v>
      </c>
      <c r="F1022" s="11">
        <f t="shared" si="74"/>
        <v>-1.9218245981115739E-3</v>
      </c>
      <c r="K1022">
        <f t="shared" si="75"/>
        <v>0</v>
      </c>
      <c r="L1022">
        <f t="shared" si="76"/>
        <v>1</v>
      </c>
    </row>
    <row r="1023" spans="1:12">
      <c r="A1023" s="9">
        <v>45296</v>
      </c>
      <c r="B1023">
        <v>32350077.75</v>
      </c>
      <c r="C1023" s="28">
        <v>26.408200000000001</v>
      </c>
      <c r="D1023" s="28">
        <v>26.344999000000001</v>
      </c>
      <c r="E1023" s="1">
        <f t="shared" si="73"/>
        <v>-6.3200999999999397E-2</v>
      </c>
      <c r="F1023" s="11">
        <f t="shared" si="74"/>
        <v>-2.393233919767322E-3</v>
      </c>
      <c r="K1023">
        <f t="shared" si="75"/>
        <v>0</v>
      </c>
      <c r="L1023">
        <f t="shared" si="76"/>
        <v>1</v>
      </c>
    </row>
    <row r="1024" spans="1:12">
      <c r="A1024" s="9">
        <v>45299</v>
      </c>
      <c r="B1024">
        <v>32504583.52</v>
      </c>
      <c r="C1024" s="28">
        <v>26.534400000000002</v>
      </c>
      <c r="D1024" s="28">
        <v>26.440000999999999</v>
      </c>
      <c r="E1024" s="1">
        <f t="shared" si="73"/>
        <v>-9.4399000000002786E-2</v>
      </c>
      <c r="F1024" s="11">
        <f t="shared" si="74"/>
        <v>-3.5576082368549045E-3</v>
      </c>
      <c r="K1024">
        <f t="shared" si="75"/>
        <v>0</v>
      </c>
      <c r="L1024">
        <f t="shared" si="76"/>
        <v>1</v>
      </c>
    </row>
    <row r="1025" spans="1:12">
      <c r="A1025" s="9">
        <v>45300</v>
      </c>
      <c r="B1025">
        <v>32439742.890000001</v>
      </c>
      <c r="C1025" s="28">
        <v>26.481400000000001</v>
      </c>
      <c r="D1025" s="28">
        <v>26.443999999999999</v>
      </c>
      <c r="E1025" s="1">
        <f t="shared" si="73"/>
        <v>-3.7400000000001654E-2</v>
      </c>
      <c r="F1025" s="11">
        <f t="shared" si="74"/>
        <v>-1.412312037883256E-3</v>
      </c>
      <c r="K1025">
        <f t="shared" si="75"/>
        <v>0</v>
      </c>
      <c r="L1025">
        <f t="shared" si="76"/>
        <v>1</v>
      </c>
    </row>
    <row r="1026" spans="1:12">
      <c r="A1026" s="9">
        <v>45301</v>
      </c>
      <c r="B1026">
        <v>32502622.399999999</v>
      </c>
      <c r="C1026" s="28">
        <v>26.532800000000002</v>
      </c>
      <c r="D1026" s="28">
        <v>26.486999999999998</v>
      </c>
      <c r="E1026" s="1">
        <f t="shared" si="73"/>
        <v>-4.5800000000003394E-2</v>
      </c>
      <c r="F1026" s="11">
        <f t="shared" si="74"/>
        <v>-1.7261653500574153E-3</v>
      </c>
      <c r="K1026">
        <f t="shared" si="75"/>
        <v>0</v>
      </c>
      <c r="L1026">
        <f t="shared" si="76"/>
        <v>1</v>
      </c>
    </row>
    <row r="1027" spans="1:12">
      <c r="A1027" s="9">
        <v>45302</v>
      </c>
      <c r="B1027">
        <v>32513749.93</v>
      </c>
      <c r="C1027" s="28">
        <v>26.541799999999999</v>
      </c>
      <c r="D1027" s="28">
        <v>26.280000999999999</v>
      </c>
      <c r="E1027" s="1">
        <f t="shared" si="73"/>
        <v>-0.26179899999999989</v>
      </c>
      <c r="F1027" s="11">
        <f t="shared" si="74"/>
        <v>-9.8636490366139414E-3</v>
      </c>
      <c r="K1027">
        <f t="shared" si="75"/>
        <v>0</v>
      </c>
      <c r="L1027">
        <f t="shared" si="76"/>
        <v>1</v>
      </c>
    </row>
    <row r="1028" spans="1:12">
      <c r="A1028" s="9">
        <v>45303</v>
      </c>
      <c r="B1028">
        <v>32561938.27</v>
      </c>
      <c r="C1028" s="28">
        <v>26.581199999999999</v>
      </c>
      <c r="D1028" s="28">
        <v>26.478999999999999</v>
      </c>
      <c r="E1028" s="1">
        <f t="shared" si="73"/>
        <v>-0.10219999999999985</v>
      </c>
      <c r="F1028" s="11">
        <f t="shared" si="74"/>
        <v>-3.8448226566144437E-3</v>
      </c>
      <c r="K1028">
        <f t="shared" si="75"/>
        <v>0</v>
      </c>
      <c r="L1028">
        <f t="shared" si="76"/>
        <v>1</v>
      </c>
    </row>
    <row r="1029" spans="1:12">
      <c r="A1029" s="9">
        <v>45307</v>
      </c>
      <c r="B1029">
        <v>32384993.27</v>
      </c>
      <c r="C1029" s="28">
        <v>26.436699999999998</v>
      </c>
      <c r="D1029" s="28">
        <v>26.361999999999998</v>
      </c>
      <c r="E1029" s="1">
        <f t="shared" si="73"/>
        <v>-7.4699999999999989E-2</v>
      </c>
      <c r="F1029" s="11">
        <f t="shared" si="74"/>
        <v>-2.8256174182102909E-3</v>
      </c>
      <c r="K1029">
        <f t="shared" si="75"/>
        <v>0</v>
      </c>
      <c r="L1029">
        <f t="shared" si="76"/>
        <v>1</v>
      </c>
    </row>
    <row r="1030" spans="1:12">
      <c r="A1030" s="9">
        <v>45308</v>
      </c>
      <c r="B1030">
        <v>32250217.629999999</v>
      </c>
      <c r="C1030" s="28">
        <v>26.326699999999999</v>
      </c>
      <c r="D1030" s="28">
        <v>26.292998999999998</v>
      </c>
      <c r="E1030" s="1">
        <f t="shared" si="73"/>
        <v>-3.3701000000000647E-2</v>
      </c>
      <c r="F1030" s="11">
        <f t="shared" si="74"/>
        <v>-1.2801072675269079E-3</v>
      </c>
      <c r="K1030">
        <f t="shared" si="75"/>
        <v>0</v>
      </c>
      <c r="L1030">
        <f t="shared" si="76"/>
        <v>1</v>
      </c>
    </row>
    <row r="1031" spans="1:12">
      <c r="A1031" s="9">
        <v>45309</v>
      </c>
      <c r="B1031">
        <v>32387874.859999999</v>
      </c>
      <c r="C1031" s="28">
        <v>26.4391</v>
      </c>
      <c r="D1031" s="28">
        <v>26.375</v>
      </c>
      <c r="E1031" s="1">
        <f t="shared" si="73"/>
        <v>-6.4099999999999824E-2</v>
      </c>
      <c r="F1031" s="11">
        <f t="shared" si="74"/>
        <v>-2.4244395611045695E-3</v>
      </c>
      <c r="K1031">
        <f t="shared" si="75"/>
        <v>0</v>
      </c>
      <c r="L1031">
        <f t="shared" si="76"/>
        <v>1</v>
      </c>
    </row>
    <row r="1032" spans="1:12">
      <c r="A1032" s="9">
        <v>45310</v>
      </c>
      <c r="B1032">
        <v>32526864.59</v>
      </c>
      <c r="C1032" s="28">
        <v>26.552499999999998</v>
      </c>
      <c r="D1032" s="28">
        <v>26.485001</v>
      </c>
      <c r="E1032" s="1">
        <f t="shared" si="73"/>
        <v>-6.7498999999997977E-2</v>
      </c>
      <c r="F1032" s="11">
        <f t="shared" si="74"/>
        <v>-2.5420958478485256E-3</v>
      </c>
      <c r="K1032">
        <f t="shared" si="75"/>
        <v>0</v>
      </c>
      <c r="L1032">
        <f t="shared" si="76"/>
        <v>1</v>
      </c>
    </row>
    <row r="1033" spans="1:12">
      <c r="A1033" s="9">
        <v>45313</v>
      </c>
      <c r="B1033">
        <v>32559338.289999999</v>
      </c>
      <c r="C1033" s="28">
        <v>26.5791</v>
      </c>
      <c r="D1033" s="28">
        <v>26.518000000000001</v>
      </c>
      <c r="E1033" s="1">
        <f t="shared" si="73"/>
        <v>-6.109999999999971E-2</v>
      </c>
      <c r="F1033" s="11">
        <f t="shared" si="74"/>
        <v>-2.2987986801659842E-3</v>
      </c>
      <c r="K1033">
        <f t="shared" si="75"/>
        <v>0</v>
      </c>
      <c r="L1033">
        <f t="shared" si="76"/>
        <v>1</v>
      </c>
    </row>
    <row r="1034" spans="1:12">
      <c r="A1034" s="9">
        <v>45314</v>
      </c>
      <c r="B1034">
        <v>32581949.199999999</v>
      </c>
      <c r="C1034" s="28">
        <v>26.5975</v>
      </c>
      <c r="D1034" s="28">
        <v>26.524999999999999</v>
      </c>
      <c r="E1034" s="1">
        <f t="shared" si="73"/>
        <v>-7.2500000000001563E-2</v>
      </c>
      <c r="F1034" s="11">
        <f t="shared" si="74"/>
        <v>-2.7258200958737312E-3</v>
      </c>
      <c r="K1034">
        <f t="shared" si="75"/>
        <v>0</v>
      </c>
      <c r="L1034">
        <f t="shared" si="76"/>
        <v>1</v>
      </c>
    </row>
    <row r="1035" spans="1:12">
      <c r="A1035" s="9">
        <v>45315</v>
      </c>
      <c r="B1035">
        <v>32658432.420000002</v>
      </c>
      <c r="C1035" s="28">
        <v>26.6599</v>
      </c>
      <c r="D1035" s="28">
        <v>26.638999999999999</v>
      </c>
      <c r="E1035" s="1">
        <f t="shared" si="73"/>
        <v>-2.0900000000001029E-2</v>
      </c>
      <c r="F1035" s="11">
        <f t="shared" si="74"/>
        <v>-7.8394892704027508E-4</v>
      </c>
      <c r="K1035">
        <f t="shared" si="75"/>
        <v>0</v>
      </c>
      <c r="L1035">
        <f t="shared" si="76"/>
        <v>1</v>
      </c>
    </row>
    <row r="1036" spans="1:12">
      <c r="A1036" s="9">
        <v>45316</v>
      </c>
      <c r="B1036">
        <v>32670695.940000001</v>
      </c>
      <c r="C1036" s="28">
        <v>26.67</v>
      </c>
      <c r="D1036" s="28">
        <v>26.625</v>
      </c>
      <c r="E1036" s="1">
        <f t="shared" si="73"/>
        <v>-4.5000000000001705E-2</v>
      </c>
      <c r="F1036" s="11">
        <f t="shared" si="74"/>
        <v>-1.6872890888639559E-3</v>
      </c>
      <c r="K1036">
        <f t="shared" si="75"/>
        <v>0</v>
      </c>
      <c r="L1036">
        <f t="shared" si="76"/>
        <v>1</v>
      </c>
    </row>
    <row r="1037" spans="1:12">
      <c r="A1037" s="9">
        <v>45317</v>
      </c>
      <c r="B1037">
        <v>32679515.699999999</v>
      </c>
      <c r="C1037" s="28">
        <v>26.677199999999999</v>
      </c>
      <c r="D1037" s="28">
        <v>26.625</v>
      </c>
      <c r="E1037" s="1">
        <f t="shared" si="73"/>
        <v>-5.2199999999999136E-2</v>
      </c>
      <c r="F1037" s="11">
        <f t="shared" si="74"/>
        <v>-1.9567270927983121E-3</v>
      </c>
      <c r="K1037">
        <f t="shared" si="75"/>
        <v>0</v>
      </c>
      <c r="L1037">
        <f t="shared" si="76"/>
        <v>1</v>
      </c>
    </row>
    <row r="1038" spans="1:12">
      <c r="A1038" s="9">
        <v>45320</v>
      </c>
      <c r="B1038">
        <v>32749396.52</v>
      </c>
      <c r="C1038" s="28">
        <v>26.734200000000001</v>
      </c>
      <c r="D1038" s="28">
        <v>26.695</v>
      </c>
      <c r="E1038" s="1">
        <f t="shared" si="73"/>
        <v>-3.9200000000001012E-2</v>
      </c>
      <c r="F1038" s="11">
        <f t="shared" si="74"/>
        <v>-1.4662866291118121E-3</v>
      </c>
      <c r="K1038">
        <f t="shared" si="75"/>
        <v>0</v>
      </c>
      <c r="L1038">
        <f t="shared" si="76"/>
        <v>1</v>
      </c>
    </row>
    <row r="1039" spans="1:12">
      <c r="A1039" s="9">
        <v>45321</v>
      </c>
      <c r="B1039">
        <v>32000874.920000002</v>
      </c>
      <c r="C1039" s="28">
        <v>26.667400000000001</v>
      </c>
      <c r="D1039" s="28">
        <v>26.610001</v>
      </c>
      <c r="E1039" s="1">
        <f t="shared" si="73"/>
        <v>-5.73990000000002E-2</v>
      </c>
      <c r="F1039" s="11">
        <f t="shared" si="74"/>
        <v>-2.1524033089090123E-3</v>
      </c>
      <c r="K1039">
        <f t="shared" si="75"/>
        <v>0</v>
      </c>
      <c r="L1039">
        <f t="shared" si="76"/>
        <v>1</v>
      </c>
    </row>
    <row r="1040" spans="1:12">
      <c r="A1040" s="9">
        <v>45322</v>
      </c>
      <c r="B1040">
        <v>31841791.149999999</v>
      </c>
      <c r="C1040" s="28">
        <v>26.534800000000001</v>
      </c>
      <c r="D1040" s="28">
        <v>26.547001000000002</v>
      </c>
      <c r="E1040" s="1">
        <f t="shared" si="73"/>
        <v>1.2201000000001017E-2</v>
      </c>
      <c r="F1040" s="11">
        <f t="shared" si="74"/>
        <v>4.5981126671393855E-4</v>
      </c>
      <c r="G1040">
        <f>SUM(K790:K1040)</f>
        <v>93</v>
      </c>
      <c r="H1040">
        <f>SUM(L790:L1040)</f>
        <v>158</v>
      </c>
      <c r="K1040">
        <f t="shared" si="75"/>
        <v>1</v>
      </c>
      <c r="L1040">
        <f t="shared" si="76"/>
        <v>0</v>
      </c>
    </row>
    <row r="1041" spans="1:12">
      <c r="A1041" s="9">
        <v>45323</v>
      </c>
      <c r="B1041" s="24">
        <v>31945020.600000001</v>
      </c>
      <c r="C1041" s="28">
        <v>26.620899999999999</v>
      </c>
      <c r="D1041" s="28">
        <v>26.597999999999999</v>
      </c>
      <c r="E1041" s="1">
        <f t="shared" si="73"/>
        <v>-2.289999999999992E-2</v>
      </c>
      <c r="F1041" s="11">
        <f t="shared" si="74"/>
        <v>-8.6022636349634767E-4</v>
      </c>
      <c r="K1041">
        <f t="shared" si="75"/>
        <v>0</v>
      </c>
      <c r="L1041">
        <f t="shared" si="76"/>
        <v>1</v>
      </c>
    </row>
    <row r="1042" spans="1:12">
      <c r="A1042" s="9">
        <v>45324</v>
      </c>
      <c r="B1042" s="24">
        <v>31937801.27</v>
      </c>
      <c r="C1042" s="28">
        <v>26.614799999999999</v>
      </c>
      <c r="D1042" s="28">
        <v>26.596001000000001</v>
      </c>
      <c r="E1042" s="1">
        <f t="shared" si="73"/>
        <v>-1.879899999999779E-2</v>
      </c>
      <c r="F1042" s="11">
        <f t="shared" si="74"/>
        <v>-7.063363241503897E-4</v>
      </c>
      <c r="K1042">
        <f t="shared" si="75"/>
        <v>0</v>
      </c>
      <c r="L1042">
        <f t="shared" si="76"/>
        <v>1</v>
      </c>
    </row>
    <row r="1043" spans="1:12">
      <c r="A1043" s="9">
        <v>45327</v>
      </c>
      <c r="B1043" s="24">
        <v>31873697.68</v>
      </c>
      <c r="C1043" s="28">
        <v>26.561399999999999</v>
      </c>
      <c r="D1043" s="28">
        <v>26.555</v>
      </c>
      <c r="E1043" s="1">
        <f t="shared" si="73"/>
        <v>-6.3999999999992951E-3</v>
      </c>
      <c r="F1043" s="11">
        <f t="shared" si="74"/>
        <v>-2.4095115468308504E-4</v>
      </c>
      <c r="K1043">
        <f t="shared" si="75"/>
        <v>0</v>
      </c>
      <c r="L1043">
        <f t="shared" si="76"/>
        <v>1</v>
      </c>
    </row>
    <row r="1044" spans="1:12">
      <c r="A1044" s="9">
        <v>45328</v>
      </c>
      <c r="B1044" s="24">
        <v>31969601.629999999</v>
      </c>
      <c r="C1044" s="28">
        <v>26.641300000000001</v>
      </c>
      <c r="D1044" s="28">
        <v>26.614999999999998</v>
      </c>
      <c r="E1044" s="1">
        <f t="shared" si="73"/>
        <v>-2.6300000000002655E-2</v>
      </c>
      <c r="F1044" s="11">
        <f t="shared" si="74"/>
        <v>-9.8718906359684597E-4</v>
      </c>
      <c r="K1044">
        <f t="shared" si="75"/>
        <v>0</v>
      </c>
      <c r="L1044">
        <f t="shared" si="76"/>
        <v>1</v>
      </c>
    </row>
    <row r="1045" spans="1:12">
      <c r="A1045" s="9">
        <v>45329</v>
      </c>
      <c r="B1045" s="24">
        <v>32691438.989999998</v>
      </c>
      <c r="C1045" s="28">
        <v>26.686900000000001</v>
      </c>
      <c r="D1045" s="28">
        <v>26.698999000000001</v>
      </c>
      <c r="E1045" s="1">
        <f t="shared" si="73"/>
        <v>1.2098999999999194E-2</v>
      </c>
      <c r="F1045" s="11">
        <f t="shared" si="74"/>
        <v>4.5336850664555244E-4</v>
      </c>
      <c r="K1045">
        <f t="shared" si="75"/>
        <v>1</v>
      </c>
      <c r="L1045">
        <f t="shared" si="76"/>
        <v>0</v>
      </c>
    </row>
    <row r="1046" spans="1:12">
      <c r="A1046" s="9">
        <v>45330</v>
      </c>
      <c r="B1046" s="24">
        <v>32737786</v>
      </c>
      <c r="C1046" s="28">
        <v>26.724699999999999</v>
      </c>
      <c r="D1046" s="28">
        <v>26.695</v>
      </c>
      <c r="E1046" s="1">
        <f t="shared" si="73"/>
        <v>-2.9699999999998283E-2</v>
      </c>
      <c r="F1046" s="11">
        <f t="shared" si="74"/>
        <v>-1.1113314648994483E-3</v>
      </c>
      <c r="K1046">
        <f t="shared" si="75"/>
        <v>0</v>
      </c>
      <c r="L1046">
        <f t="shared" si="76"/>
        <v>1</v>
      </c>
    </row>
    <row r="1047" spans="1:12">
      <c r="A1047" s="9">
        <v>45331</v>
      </c>
      <c r="B1047" s="24">
        <v>32850006.829999998</v>
      </c>
      <c r="C1047" s="28">
        <v>26.816299999999998</v>
      </c>
      <c r="D1047" s="28">
        <v>26.715</v>
      </c>
      <c r="E1047" s="1">
        <f t="shared" si="73"/>
        <v>-0.10129999999999839</v>
      </c>
      <c r="F1047" s="11">
        <f t="shared" si="74"/>
        <v>-3.7775532045807364E-3</v>
      </c>
      <c r="K1047">
        <f t="shared" si="75"/>
        <v>0</v>
      </c>
      <c r="L1047">
        <f t="shared" si="76"/>
        <v>1</v>
      </c>
    </row>
    <row r="1048" spans="1:12">
      <c r="A1048" s="9">
        <v>45334</v>
      </c>
      <c r="B1048" s="24">
        <v>32887321.5</v>
      </c>
      <c r="C1048" s="28">
        <v>26.846800000000002</v>
      </c>
      <c r="D1048" s="28">
        <v>26.827998999999998</v>
      </c>
      <c r="E1048" s="1">
        <f t="shared" si="73"/>
        <v>-1.8801000000003398E-2</v>
      </c>
      <c r="F1048" s="11">
        <f t="shared" si="74"/>
        <v>-7.0030692671019994E-4</v>
      </c>
      <c r="K1048">
        <f t="shared" si="75"/>
        <v>0</v>
      </c>
      <c r="L1048">
        <f t="shared" si="76"/>
        <v>1</v>
      </c>
    </row>
    <row r="1049" spans="1:12">
      <c r="A1049" s="9">
        <v>45335</v>
      </c>
      <c r="B1049" s="24">
        <v>32546096.25</v>
      </c>
      <c r="C1049" s="28">
        <v>26.568200000000001</v>
      </c>
      <c r="D1049" s="28">
        <v>26.440999999999999</v>
      </c>
      <c r="E1049" s="1">
        <f t="shared" si="73"/>
        <v>-0.12720000000000198</v>
      </c>
      <c r="F1049" s="11">
        <f t="shared" si="74"/>
        <v>-4.7876785028719282E-3</v>
      </c>
      <c r="K1049">
        <f t="shared" si="75"/>
        <v>0</v>
      </c>
      <c r="L1049">
        <f t="shared" si="76"/>
        <v>1</v>
      </c>
    </row>
    <row r="1050" spans="1:12">
      <c r="A1050" s="9">
        <v>45336</v>
      </c>
      <c r="B1050" s="24">
        <v>32757625.289999999</v>
      </c>
      <c r="C1050" s="28">
        <v>26.7409</v>
      </c>
      <c r="D1050" s="28">
        <v>26.635000000000002</v>
      </c>
      <c r="E1050" s="1">
        <f t="shared" si="73"/>
        <v>-0.10589999999999833</v>
      </c>
      <c r="F1050" s="11">
        <f t="shared" si="74"/>
        <v>-3.9602257216473013E-3</v>
      </c>
      <c r="K1050">
        <f t="shared" si="75"/>
        <v>0</v>
      </c>
      <c r="L1050">
        <f t="shared" si="76"/>
        <v>1</v>
      </c>
    </row>
    <row r="1051" spans="1:12">
      <c r="A1051" s="9">
        <v>45337</v>
      </c>
      <c r="B1051" s="24">
        <v>32935791.239999998</v>
      </c>
      <c r="C1051" s="28">
        <v>26.886399999999998</v>
      </c>
      <c r="D1051" s="28">
        <v>26.825001</v>
      </c>
      <c r="E1051" s="1">
        <f t="shared" si="73"/>
        <v>-6.1398999999997983E-2</v>
      </c>
      <c r="F1051" s="11">
        <f t="shared" si="74"/>
        <v>-2.2836452630325362E-3</v>
      </c>
      <c r="K1051">
        <f t="shared" si="75"/>
        <v>0</v>
      </c>
      <c r="L1051">
        <f t="shared" si="76"/>
        <v>1</v>
      </c>
    </row>
    <row r="1052" spans="1:12">
      <c r="A1052" s="9">
        <v>45338</v>
      </c>
      <c r="B1052" s="24">
        <v>32843207.559999999</v>
      </c>
      <c r="C1052" s="28">
        <v>26.8108</v>
      </c>
      <c r="D1052" s="28">
        <v>26.789000000000001</v>
      </c>
      <c r="E1052" s="1">
        <f t="shared" si="73"/>
        <v>-2.1799999999998931E-2</v>
      </c>
      <c r="F1052" s="11">
        <f t="shared" si="74"/>
        <v>-8.1310516657462405E-4</v>
      </c>
      <c r="K1052">
        <f t="shared" si="75"/>
        <v>0</v>
      </c>
      <c r="L1052">
        <f t="shared" si="76"/>
        <v>1</v>
      </c>
    </row>
    <row r="1053" spans="1:12">
      <c r="A1053" s="9">
        <v>45342</v>
      </c>
      <c r="B1053" s="24">
        <v>32799850.219999999</v>
      </c>
      <c r="C1053" s="28">
        <v>26.775400000000001</v>
      </c>
      <c r="D1053" s="28">
        <v>26.745000999999998</v>
      </c>
      <c r="E1053" s="1">
        <f t="shared" si="73"/>
        <v>-3.0399000000002729E-2</v>
      </c>
      <c r="F1053" s="11">
        <f t="shared" si="74"/>
        <v>-1.1353331789628811E-3</v>
      </c>
      <c r="K1053">
        <f t="shared" si="75"/>
        <v>0</v>
      </c>
      <c r="L1053">
        <f t="shared" si="76"/>
        <v>1</v>
      </c>
    </row>
    <row r="1054" spans="1:12">
      <c r="A1054" s="9">
        <v>45343</v>
      </c>
      <c r="B1054" s="24">
        <v>32801879.390000001</v>
      </c>
      <c r="C1054" s="28">
        <v>26.777000000000001</v>
      </c>
      <c r="D1054" s="28">
        <v>26.736999999999998</v>
      </c>
      <c r="E1054" s="1">
        <f t="shared" si="73"/>
        <v>-4.00000000000027E-2</v>
      </c>
      <c r="F1054" s="11">
        <f t="shared" si="74"/>
        <v>-1.4938193225530381E-3</v>
      </c>
      <c r="K1054">
        <f t="shared" si="75"/>
        <v>0</v>
      </c>
      <c r="L1054">
        <f t="shared" si="76"/>
        <v>1</v>
      </c>
    </row>
    <row r="1055" spans="1:12">
      <c r="A1055" s="9">
        <v>45344</v>
      </c>
      <c r="B1055" s="24">
        <v>32994122.59</v>
      </c>
      <c r="C1055" s="28">
        <v>26.934000000000001</v>
      </c>
      <c r="D1055" s="28">
        <v>26.937000000000001</v>
      </c>
      <c r="E1055" s="1">
        <f t="shared" si="73"/>
        <v>3.0000000000001137E-3</v>
      </c>
      <c r="F1055" s="11">
        <f t="shared" si="74"/>
        <v>1.1138338159946958E-4</v>
      </c>
      <c r="K1055">
        <f t="shared" si="75"/>
        <v>1</v>
      </c>
      <c r="L1055">
        <f t="shared" si="76"/>
        <v>0</v>
      </c>
    </row>
    <row r="1056" spans="1:12">
      <c r="A1056" s="9">
        <v>45345</v>
      </c>
      <c r="B1056" s="24">
        <v>32947637.870000001</v>
      </c>
      <c r="C1056" s="28">
        <v>26.896000000000001</v>
      </c>
      <c r="D1056" s="28">
        <v>26.872999</v>
      </c>
      <c r="E1056" s="1">
        <f t="shared" si="73"/>
        <v>-2.3001000000000715E-2</v>
      </c>
      <c r="F1056" s="11">
        <f t="shared" si="74"/>
        <v>-8.5518292682929486E-4</v>
      </c>
      <c r="K1056">
        <f t="shared" si="75"/>
        <v>0</v>
      </c>
      <c r="L1056">
        <f t="shared" si="76"/>
        <v>1</v>
      </c>
    </row>
    <row r="1057" spans="1:12">
      <c r="A1057" s="9">
        <v>45348</v>
      </c>
      <c r="B1057" s="24">
        <v>32969801.359999999</v>
      </c>
      <c r="C1057" s="28">
        <v>26.914100000000001</v>
      </c>
      <c r="D1057" s="28">
        <v>26.92</v>
      </c>
      <c r="E1057" s="1">
        <f t="shared" si="73"/>
        <v>5.9000000000004604E-3</v>
      </c>
      <c r="F1057" s="11">
        <f t="shared" si="74"/>
        <v>2.1921595000391839E-4</v>
      </c>
      <c r="K1057">
        <f t="shared" si="75"/>
        <v>1</v>
      </c>
      <c r="L1057">
        <f t="shared" si="76"/>
        <v>0</v>
      </c>
    </row>
    <row r="1058" spans="1:12">
      <c r="A1058" s="9">
        <v>45349</v>
      </c>
      <c r="B1058" s="24">
        <v>33051923.460000001</v>
      </c>
      <c r="C1058" s="28">
        <v>26.981200000000001</v>
      </c>
      <c r="D1058" s="28">
        <v>26.965</v>
      </c>
      <c r="E1058" s="1">
        <f t="shared" si="73"/>
        <v>-1.6200000000001324E-2</v>
      </c>
      <c r="F1058" s="11">
        <f t="shared" si="74"/>
        <v>-6.0041806887763788E-4</v>
      </c>
      <c r="K1058">
        <f t="shared" si="75"/>
        <v>0</v>
      </c>
      <c r="L1058">
        <f t="shared" si="76"/>
        <v>1</v>
      </c>
    </row>
    <row r="1059" spans="1:12">
      <c r="A1059" s="9">
        <v>45350</v>
      </c>
      <c r="B1059" s="24">
        <v>32981841.75</v>
      </c>
      <c r="C1059" s="28">
        <v>26.923999999999999</v>
      </c>
      <c r="D1059" s="28">
        <v>26.775998999999999</v>
      </c>
      <c r="E1059" s="1">
        <f t="shared" si="73"/>
        <v>-0.14800100000000072</v>
      </c>
      <c r="F1059" s="11">
        <f t="shared" si="74"/>
        <v>-5.4969915317189394E-3</v>
      </c>
      <c r="K1059">
        <f t="shared" si="75"/>
        <v>0</v>
      </c>
      <c r="L1059">
        <f t="shared" si="76"/>
        <v>1</v>
      </c>
    </row>
    <row r="1060" spans="1:12">
      <c r="A1060" s="9">
        <v>45351</v>
      </c>
      <c r="B1060" s="24">
        <v>35053713.109999999</v>
      </c>
      <c r="C1060" s="28">
        <v>26.964400000000001</v>
      </c>
      <c r="D1060" s="28">
        <v>26.974001000000001</v>
      </c>
      <c r="E1060" s="1">
        <f t="shared" si="73"/>
        <v>9.6009999999999707E-3</v>
      </c>
      <c r="F1060" s="11">
        <f t="shared" si="74"/>
        <v>3.5606206702170159E-4</v>
      </c>
      <c r="G1060">
        <f>SUM(K809:K1060)</f>
        <v>91</v>
      </c>
      <c r="H1060">
        <f>SUM(L809:L1060)</f>
        <v>161</v>
      </c>
      <c r="K1060">
        <f t="shared" si="75"/>
        <v>1</v>
      </c>
      <c r="L1060">
        <f t="shared" si="76"/>
        <v>0</v>
      </c>
    </row>
    <row r="1061" spans="1:12">
      <c r="A1061" s="3">
        <v>45352</v>
      </c>
      <c r="B1061" s="24">
        <v>35250037.359999999</v>
      </c>
      <c r="C1061" s="28">
        <v>27.115400000000001</v>
      </c>
      <c r="D1061" s="28">
        <v>27.094999000000001</v>
      </c>
      <c r="E1061" s="1">
        <f t="shared" si="73"/>
        <v>-2.0400999999999669E-2</v>
      </c>
      <c r="F1061" s="11">
        <f t="shared" si="74"/>
        <v>-7.5237687808402858E-4</v>
      </c>
      <c r="K1061">
        <f t="shared" si="75"/>
        <v>0</v>
      </c>
      <c r="L1061">
        <f t="shared" si="76"/>
        <v>1</v>
      </c>
    </row>
    <row r="1062" spans="1:12">
      <c r="A1062" s="3">
        <v>45355</v>
      </c>
      <c r="B1062" s="24">
        <v>35230320.030000001</v>
      </c>
      <c r="C1062" s="28">
        <v>27.100200000000001</v>
      </c>
      <c r="D1062" s="28">
        <v>27.030000999999999</v>
      </c>
      <c r="E1062" s="1">
        <f t="shared" si="73"/>
        <v>-7.0199000000002343E-2</v>
      </c>
      <c r="F1062" s="11">
        <f t="shared" si="74"/>
        <v>-2.5903498867167894E-3</v>
      </c>
      <c r="K1062">
        <f t="shared" si="75"/>
        <v>0</v>
      </c>
      <c r="L1062">
        <f t="shared" si="76"/>
        <v>1</v>
      </c>
    </row>
    <row r="1063" spans="1:12">
      <c r="A1063" s="3">
        <v>45356</v>
      </c>
      <c r="B1063" s="24">
        <v>35052401.880000003</v>
      </c>
      <c r="C1063" s="28">
        <v>26.9634</v>
      </c>
      <c r="D1063" s="28">
        <v>26.938998999999999</v>
      </c>
      <c r="E1063" s="1">
        <f t="shared" si="73"/>
        <v>-2.4401000000001005E-2</v>
      </c>
      <c r="F1063" s="11">
        <f t="shared" si="74"/>
        <v>-9.0496747442833636E-4</v>
      </c>
      <c r="K1063">
        <f t="shared" si="75"/>
        <v>0</v>
      </c>
      <c r="L1063">
        <f t="shared" si="76"/>
        <v>1</v>
      </c>
    </row>
    <row r="1064" spans="1:12">
      <c r="A1064" s="3">
        <v>45357</v>
      </c>
      <c r="B1064" s="24">
        <v>35154187.170000002</v>
      </c>
      <c r="C1064" s="28">
        <v>27.041699999999999</v>
      </c>
      <c r="D1064" s="28">
        <v>27.040001</v>
      </c>
      <c r="E1064" s="1">
        <f t="shared" si="73"/>
        <v>-1.6989999999985628E-3</v>
      </c>
      <c r="F1064" s="11">
        <f t="shared" si="74"/>
        <v>-6.2828890195459707E-5</v>
      </c>
      <c r="K1064">
        <f t="shared" si="75"/>
        <v>0</v>
      </c>
      <c r="L1064">
        <f t="shared" si="76"/>
        <v>1</v>
      </c>
    </row>
    <row r="1065" spans="1:12">
      <c r="A1065" s="3">
        <v>45358</v>
      </c>
      <c r="B1065" s="24">
        <v>35408945.700000003</v>
      </c>
      <c r="C1065" s="28">
        <v>27.2377</v>
      </c>
      <c r="D1065" s="28">
        <v>27.222999999999999</v>
      </c>
      <c r="E1065" s="1">
        <f t="shared" si="73"/>
        <v>-1.4700000000001268E-2</v>
      </c>
      <c r="F1065" s="11">
        <f t="shared" si="74"/>
        <v>-5.3969314589709361E-4</v>
      </c>
      <c r="K1065">
        <f t="shared" si="75"/>
        <v>0</v>
      </c>
      <c r="L1065">
        <f t="shared" si="76"/>
        <v>1</v>
      </c>
    </row>
    <row r="1066" spans="1:12">
      <c r="A1066" s="3">
        <v>45359</v>
      </c>
      <c r="B1066" s="24">
        <v>35346024.090000004</v>
      </c>
      <c r="C1066" s="28">
        <v>27.1892</v>
      </c>
      <c r="D1066" s="28">
        <v>27.17</v>
      </c>
      <c r="E1066" s="1">
        <f t="shared" si="73"/>
        <v>-1.9199999999997885E-2</v>
      </c>
      <c r="F1066" s="11">
        <f t="shared" si="74"/>
        <v>-7.0616274108829553E-4</v>
      </c>
      <c r="K1066">
        <f t="shared" si="75"/>
        <v>0</v>
      </c>
      <c r="L1066">
        <f t="shared" si="76"/>
        <v>1</v>
      </c>
    </row>
    <row r="1067" spans="1:12">
      <c r="A1067" s="3">
        <v>45362</v>
      </c>
      <c r="B1067" s="24">
        <v>35229181.770000003</v>
      </c>
      <c r="C1067" s="28">
        <v>27.099399999999999</v>
      </c>
      <c r="D1067" s="28">
        <v>26.968</v>
      </c>
      <c r="E1067" s="1">
        <f t="shared" si="73"/>
        <v>-0.1313999999999993</v>
      </c>
      <c r="F1067" s="11">
        <f t="shared" si="74"/>
        <v>-4.8488158409411017E-3</v>
      </c>
      <c r="K1067">
        <f t="shared" si="75"/>
        <v>0</v>
      </c>
      <c r="L1067">
        <f t="shared" si="76"/>
        <v>1</v>
      </c>
    </row>
    <row r="1068" spans="1:12">
      <c r="A1068" s="3">
        <v>45363</v>
      </c>
      <c r="B1068" s="24">
        <v>35379907.450000003</v>
      </c>
      <c r="C1068" s="28">
        <v>27.215299999999999</v>
      </c>
      <c r="D1068" s="28">
        <v>27.209999</v>
      </c>
      <c r="E1068" s="1">
        <f t="shared" si="73"/>
        <v>-5.300999999999334E-3</v>
      </c>
      <c r="F1068" s="11">
        <f t="shared" si="74"/>
        <v>-1.9478014205242397E-4</v>
      </c>
      <c r="K1068">
        <f t="shared" si="75"/>
        <v>0</v>
      </c>
      <c r="L1068">
        <f t="shared" si="76"/>
        <v>1</v>
      </c>
    </row>
    <row r="1069" spans="1:12">
      <c r="A1069" s="3">
        <v>45364</v>
      </c>
      <c r="B1069" s="24">
        <v>35337356.82</v>
      </c>
      <c r="C1069" s="28">
        <v>27.182600000000001</v>
      </c>
      <c r="D1069" s="28">
        <v>27.166</v>
      </c>
      <c r="E1069" s="1">
        <f t="shared" si="73"/>
        <v>-1.6600000000000392E-2</v>
      </c>
      <c r="F1069" s="11">
        <f t="shared" si="74"/>
        <v>-6.1068477629072984E-4</v>
      </c>
      <c r="K1069">
        <f t="shared" si="75"/>
        <v>0</v>
      </c>
      <c r="L1069">
        <f t="shared" si="76"/>
        <v>1</v>
      </c>
    </row>
    <row r="1070" spans="1:12">
      <c r="A1070" s="3">
        <v>45365</v>
      </c>
      <c r="B1070" s="24">
        <v>35210211.689999998</v>
      </c>
      <c r="C1070" s="28">
        <v>27.084800000000001</v>
      </c>
      <c r="D1070" s="28">
        <v>26.895</v>
      </c>
      <c r="E1070" s="1">
        <f t="shared" si="73"/>
        <v>-0.18980000000000175</v>
      </c>
      <c r="F1070" s="11">
        <f t="shared" si="74"/>
        <v>-7.0076205103970397E-3</v>
      </c>
      <c r="K1070">
        <f t="shared" si="75"/>
        <v>0</v>
      </c>
      <c r="L1070">
        <f t="shared" si="76"/>
        <v>1</v>
      </c>
    </row>
    <row r="1071" spans="1:12">
      <c r="A1071" s="3">
        <v>12493</v>
      </c>
      <c r="B1071" s="24">
        <v>35120182.920000002</v>
      </c>
      <c r="C1071" s="28">
        <v>27.015499999999999</v>
      </c>
      <c r="D1071" s="28">
        <v>26.860001</v>
      </c>
      <c r="E1071" s="1">
        <f t="shared" si="73"/>
        <v>-0.15549899999999894</v>
      </c>
      <c r="F1071" s="11">
        <f t="shared" si="74"/>
        <v>-5.7559178989838779E-3</v>
      </c>
      <c r="K1071">
        <f t="shared" si="75"/>
        <v>0</v>
      </c>
      <c r="L1071">
        <f t="shared" si="76"/>
        <v>1</v>
      </c>
    </row>
    <row r="1072" spans="1:12">
      <c r="A1072" s="3">
        <v>45369</v>
      </c>
      <c r="B1072" s="24">
        <v>35170138.68</v>
      </c>
      <c r="C1072" s="28">
        <v>27.053999999999998</v>
      </c>
      <c r="D1072" s="28">
        <v>27.030000999999999</v>
      </c>
      <c r="E1072" s="1">
        <f t="shared" si="73"/>
        <v>-2.3998999999999882E-2</v>
      </c>
      <c r="F1072" s="11">
        <f t="shared" si="74"/>
        <v>-8.870776964589297E-4</v>
      </c>
      <c r="K1072">
        <f t="shared" si="75"/>
        <v>0</v>
      </c>
      <c r="L1072">
        <f t="shared" si="76"/>
        <v>1</v>
      </c>
    </row>
    <row r="1073" spans="1:12">
      <c r="A1073" s="3">
        <v>45370</v>
      </c>
      <c r="B1073" s="24">
        <v>35244646.270000003</v>
      </c>
      <c r="C1073" s="28">
        <v>27.1113</v>
      </c>
      <c r="D1073" s="28">
        <v>26.992999999999999</v>
      </c>
      <c r="E1073" s="1">
        <f t="shared" si="73"/>
        <v>-0.1183000000000014</v>
      </c>
      <c r="F1073" s="11">
        <f t="shared" si="74"/>
        <v>-4.3634941887700481E-3</v>
      </c>
      <c r="K1073">
        <f t="shared" si="75"/>
        <v>0</v>
      </c>
      <c r="L1073">
        <f t="shared" si="76"/>
        <v>1</v>
      </c>
    </row>
    <row r="1074" spans="1:12">
      <c r="A1074" s="3">
        <v>45371</v>
      </c>
      <c r="B1074" s="24">
        <v>35512853.82</v>
      </c>
      <c r="C1074" s="28">
        <v>27.317599999999999</v>
      </c>
      <c r="D1074" s="28">
        <v>27.299999</v>
      </c>
      <c r="E1074" s="1">
        <f t="shared" si="73"/>
        <v>-1.760099999999909E-2</v>
      </c>
      <c r="F1074" s="11">
        <f t="shared" si="74"/>
        <v>-6.4430989545198299E-4</v>
      </c>
      <c r="K1074">
        <f t="shared" si="75"/>
        <v>0</v>
      </c>
      <c r="L1074">
        <f t="shared" si="76"/>
        <v>1</v>
      </c>
    </row>
    <row r="1075" spans="1:12">
      <c r="A1075" s="3">
        <v>45372</v>
      </c>
      <c r="B1075" s="24">
        <v>35630790.170000002</v>
      </c>
      <c r="C1075" s="28">
        <v>27.408300000000001</v>
      </c>
      <c r="D1075" s="28">
        <v>27.415001</v>
      </c>
      <c r="E1075" s="1">
        <f t="shared" si="73"/>
        <v>6.7009999999996239E-3</v>
      </c>
      <c r="F1075" s="11">
        <f t="shared" si="74"/>
        <v>2.4448798356700794E-4</v>
      </c>
      <c r="K1075">
        <f t="shared" si="75"/>
        <v>1</v>
      </c>
      <c r="L1075">
        <f t="shared" si="76"/>
        <v>0</v>
      </c>
    </row>
    <row r="1076" spans="1:12">
      <c r="A1076" s="3">
        <v>45373</v>
      </c>
      <c r="B1076" s="24">
        <v>35575393.920000002</v>
      </c>
      <c r="C1076" s="28">
        <v>27.3657</v>
      </c>
      <c r="D1076" s="28">
        <v>27.358999000000001</v>
      </c>
      <c r="E1076" s="1">
        <f t="shared" si="73"/>
        <v>-6.7009999999996239E-3</v>
      </c>
      <c r="F1076" s="11">
        <f t="shared" si="74"/>
        <v>-2.4486857635652016E-4</v>
      </c>
      <c r="K1076">
        <f t="shared" si="75"/>
        <v>0</v>
      </c>
      <c r="L1076">
        <f t="shared" si="76"/>
        <v>1</v>
      </c>
    </row>
    <row r="1077" spans="1:12">
      <c r="A1077" s="3">
        <v>45376</v>
      </c>
      <c r="B1077" s="24">
        <v>35539212.640000001</v>
      </c>
      <c r="C1077" s="28">
        <v>27.337900000000001</v>
      </c>
      <c r="D1077" s="28">
        <v>27.275998999999999</v>
      </c>
      <c r="E1077" s="1">
        <f t="shared" si="73"/>
        <v>-6.1901000000002426E-2</v>
      </c>
      <c r="F1077" s="11">
        <f t="shared" si="74"/>
        <v>-2.2642924291917969E-3</v>
      </c>
      <c r="K1077">
        <f t="shared" si="75"/>
        <v>0</v>
      </c>
      <c r="L1077">
        <f t="shared" si="76"/>
        <v>1</v>
      </c>
    </row>
    <row r="1078" spans="1:12">
      <c r="A1078" s="3">
        <v>45377</v>
      </c>
      <c r="B1078" s="24">
        <v>35183119.170000002</v>
      </c>
      <c r="C1078" s="28">
        <v>27.0639</v>
      </c>
      <c r="D1078" s="28">
        <v>27.084</v>
      </c>
      <c r="E1078" s="1">
        <f t="shared" si="73"/>
        <v>2.0099999999999341E-2</v>
      </c>
      <c r="F1078" s="11">
        <f t="shared" si="74"/>
        <v>7.4268675246358948E-4</v>
      </c>
      <c r="K1078">
        <f t="shared" si="75"/>
        <v>1</v>
      </c>
      <c r="L1078">
        <f t="shared" si="76"/>
        <v>0</v>
      </c>
    </row>
    <row r="1079" spans="1:12">
      <c r="A1079" s="3">
        <v>45378</v>
      </c>
      <c r="B1079" s="24">
        <v>35355711.270000003</v>
      </c>
      <c r="C1079" s="28">
        <v>27.1967</v>
      </c>
      <c r="D1079" s="28">
        <v>27.17</v>
      </c>
      <c r="E1079" s="1">
        <f t="shared" si="73"/>
        <v>-2.669999999999817E-2</v>
      </c>
      <c r="F1079" s="11">
        <f t="shared" si="74"/>
        <v>-9.8173675482680499E-4</v>
      </c>
      <c r="K1079">
        <f t="shared" si="75"/>
        <v>0</v>
      </c>
      <c r="L1079">
        <f t="shared" si="76"/>
        <v>1</v>
      </c>
    </row>
    <row r="1080" spans="1:12">
      <c r="A1080" s="3">
        <v>45379</v>
      </c>
      <c r="B1080" s="24">
        <v>35359544.340000004</v>
      </c>
      <c r="C1080" s="28">
        <v>27.1996</v>
      </c>
      <c r="D1080" s="28">
        <v>27.268999000000001</v>
      </c>
      <c r="E1080" s="1">
        <f t="shared" si="73"/>
        <v>6.9399000000000655E-2</v>
      </c>
      <c r="F1080" s="11">
        <f t="shared" si="74"/>
        <v>2.5514713451668647E-3</v>
      </c>
      <c r="G1080">
        <f>SUM(K832:K1080)</f>
        <v>81</v>
      </c>
      <c r="H1080">
        <f>SUM(L832:L1080)</f>
        <v>168</v>
      </c>
      <c r="K1080">
        <f t="shared" si="75"/>
        <v>1</v>
      </c>
      <c r="L1080">
        <f t="shared" si="76"/>
        <v>0</v>
      </c>
    </row>
    <row r="1081" spans="1:12">
      <c r="A1081" s="3">
        <v>45383</v>
      </c>
      <c r="B1081" s="27">
        <v>35331114.840000004</v>
      </c>
      <c r="C1081" s="28">
        <v>27.177800000000001</v>
      </c>
      <c r="D1081" s="28">
        <v>27.173999999999999</v>
      </c>
      <c r="E1081" s="1">
        <f t="shared" ref="E1081:E1143" si="77">(D1081-C1081)</f>
        <v>-3.8000000000018019E-3</v>
      </c>
      <c r="F1081" s="11">
        <f t="shared" ref="F1081:F1143" si="78">+E1081/C1081</f>
        <v>-1.3982000014724525E-4</v>
      </c>
      <c r="K1081">
        <f t="shared" ref="K1081:K1142" si="79">IF(E1081&gt;0,1,0)</f>
        <v>0</v>
      </c>
      <c r="L1081">
        <f t="shared" ref="L1081:L1142" si="80">IF(E1081&lt;0,1,0)</f>
        <v>1</v>
      </c>
    </row>
    <row r="1082" spans="1:12">
      <c r="A1082" s="3">
        <v>45384</v>
      </c>
      <c r="B1082" s="27">
        <v>35168164.18</v>
      </c>
      <c r="C1082" s="28">
        <v>27.052399999999999</v>
      </c>
      <c r="D1082" s="28">
        <v>27.040001</v>
      </c>
      <c r="E1082" s="1">
        <f t="shared" si="77"/>
        <v>-1.2398999999998495E-2</v>
      </c>
      <c r="F1082" s="11">
        <f t="shared" si="78"/>
        <v>-4.5833271724499472E-4</v>
      </c>
      <c r="K1082">
        <f t="shared" si="79"/>
        <v>0</v>
      </c>
      <c r="L1082">
        <f t="shared" si="80"/>
        <v>1</v>
      </c>
    </row>
    <row r="1083" spans="1:12">
      <c r="A1083" s="3">
        <v>45385</v>
      </c>
      <c r="B1083" s="27">
        <v>35220634.109999999</v>
      </c>
      <c r="C1083" s="28">
        <v>27.0928</v>
      </c>
      <c r="D1083" s="28">
        <v>27.079000000000001</v>
      </c>
      <c r="E1083" s="1">
        <f t="shared" si="77"/>
        <v>-1.3799999999999812E-2</v>
      </c>
      <c r="F1083" s="11">
        <f t="shared" si="78"/>
        <v>-5.0936042048071116E-4</v>
      </c>
      <c r="K1083">
        <f t="shared" si="79"/>
        <v>0</v>
      </c>
      <c r="L1083">
        <f t="shared" si="80"/>
        <v>1</v>
      </c>
    </row>
    <row r="1084" spans="1:12">
      <c r="A1084" s="3">
        <v>45386</v>
      </c>
      <c r="B1084" s="27">
        <v>34996841.759999998</v>
      </c>
      <c r="C1084" s="28">
        <v>26.9206</v>
      </c>
      <c r="D1084" s="28">
        <v>26.934999000000001</v>
      </c>
      <c r="E1084" s="1">
        <f t="shared" si="77"/>
        <v>1.4399000000000939E-2</v>
      </c>
      <c r="F1084" s="11">
        <f t="shared" si="78"/>
        <v>5.3486920796716789E-4</v>
      </c>
      <c r="K1084">
        <f t="shared" si="79"/>
        <v>1</v>
      </c>
      <c r="L1084">
        <f t="shared" si="80"/>
        <v>0</v>
      </c>
    </row>
    <row r="1085" spans="1:12">
      <c r="A1085" s="3">
        <v>45387</v>
      </c>
      <c r="B1085" s="27">
        <v>35132772.890000001</v>
      </c>
      <c r="C1085" s="28">
        <v>27.025200000000002</v>
      </c>
      <c r="D1085" s="28">
        <v>27.002001</v>
      </c>
      <c r="E1085" s="1">
        <f t="shared" si="77"/>
        <v>-2.3199000000001746E-2</v>
      </c>
      <c r="F1085" s="11">
        <f t="shared" si="78"/>
        <v>-8.5842102926164264E-4</v>
      </c>
      <c r="K1085">
        <f t="shared" si="79"/>
        <v>0</v>
      </c>
      <c r="L1085">
        <f t="shared" si="80"/>
        <v>1</v>
      </c>
    </row>
    <row r="1086" spans="1:12">
      <c r="A1086" s="3">
        <v>45390</v>
      </c>
      <c r="B1086" s="27">
        <v>35180408.479999997</v>
      </c>
      <c r="C1086" s="28">
        <v>27.061900000000001</v>
      </c>
      <c r="D1086" s="28">
        <v>27.065000999999999</v>
      </c>
      <c r="E1086" s="1">
        <f t="shared" si="77"/>
        <v>3.1009999999973559E-3</v>
      </c>
      <c r="F1086" s="11">
        <f t="shared" si="78"/>
        <v>1.1458914562530184E-4</v>
      </c>
      <c r="K1086">
        <f t="shared" si="79"/>
        <v>1</v>
      </c>
      <c r="L1086">
        <f t="shared" si="80"/>
        <v>0</v>
      </c>
    </row>
    <row r="1087" spans="1:12">
      <c r="A1087" s="3">
        <v>45391</v>
      </c>
      <c r="B1087" s="27">
        <v>35249489.079999998</v>
      </c>
      <c r="C1087" s="28">
        <v>27.114999999999998</v>
      </c>
      <c r="D1087" s="28">
        <v>27.085999999999999</v>
      </c>
      <c r="E1087" s="1">
        <f t="shared" si="77"/>
        <v>-2.8999999999999915E-2</v>
      </c>
      <c r="F1087" s="11">
        <f t="shared" si="78"/>
        <v>-1.0695187165775371E-3</v>
      </c>
      <c r="K1087">
        <f t="shared" si="79"/>
        <v>0</v>
      </c>
      <c r="L1087">
        <f t="shared" si="80"/>
        <v>1</v>
      </c>
    </row>
    <row r="1088" spans="1:12">
      <c r="A1088" s="3">
        <v>45392</v>
      </c>
      <c r="B1088" s="27">
        <v>34947851.32</v>
      </c>
      <c r="C1088" s="28">
        <v>26.882999999999999</v>
      </c>
      <c r="D1088" s="28">
        <v>26.865998999999999</v>
      </c>
      <c r="E1088" s="1">
        <f t="shared" si="77"/>
        <v>-1.7001000000000488E-2</v>
      </c>
      <c r="F1088" s="11">
        <f t="shared" si="78"/>
        <v>-6.3240709742218087E-4</v>
      </c>
      <c r="K1088">
        <f t="shared" si="79"/>
        <v>0</v>
      </c>
      <c r="L1088">
        <f t="shared" si="80"/>
        <v>1</v>
      </c>
    </row>
    <row r="1089" spans="1:12">
      <c r="A1089" s="3">
        <v>45393</v>
      </c>
      <c r="B1089" s="27">
        <v>35104785.409999996</v>
      </c>
      <c r="C1089" s="28">
        <v>27.003699999999998</v>
      </c>
      <c r="D1089" s="28">
        <v>27.02</v>
      </c>
      <c r="E1089" s="1">
        <f t="shared" si="77"/>
        <v>1.6300000000001091E-2</v>
      </c>
      <c r="F1089" s="11">
        <f t="shared" si="78"/>
        <v>6.036209852724291E-4</v>
      </c>
      <c r="K1089">
        <f t="shared" si="79"/>
        <v>1</v>
      </c>
      <c r="L1089">
        <f t="shared" si="80"/>
        <v>0</v>
      </c>
    </row>
    <row r="1090" spans="1:12">
      <c r="A1090" s="3">
        <v>45394</v>
      </c>
      <c r="B1090" s="27">
        <v>34845869.780000001</v>
      </c>
      <c r="C1090" s="28">
        <v>26.804500000000001</v>
      </c>
      <c r="D1090" s="28">
        <v>26.785</v>
      </c>
      <c r="E1090" s="1">
        <f t="shared" si="77"/>
        <v>-1.9500000000000739E-2</v>
      </c>
      <c r="F1090" s="11">
        <f t="shared" si="78"/>
        <v>-7.2748978716263087E-4</v>
      </c>
      <c r="K1090">
        <f t="shared" si="79"/>
        <v>0</v>
      </c>
      <c r="L1090">
        <f t="shared" si="80"/>
        <v>1</v>
      </c>
    </row>
    <row r="1091" spans="1:12">
      <c r="A1091" s="3">
        <v>45397</v>
      </c>
      <c r="B1091" s="27">
        <v>34672536.119999997</v>
      </c>
      <c r="C1091" s="28">
        <v>26.671199999999999</v>
      </c>
      <c r="D1091" s="28">
        <v>26.719999000000001</v>
      </c>
      <c r="E1091" s="1">
        <f t="shared" si="77"/>
        <v>4.8799000000002479E-2</v>
      </c>
      <c r="F1091" s="11">
        <f t="shared" si="78"/>
        <v>1.8296514592520202E-3</v>
      </c>
      <c r="K1091">
        <f t="shared" si="79"/>
        <v>1</v>
      </c>
      <c r="L1091">
        <f t="shared" si="80"/>
        <v>0</v>
      </c>
    </row>
    <row r="1092" spans="1:12">
      <c r="A1092" s="3">
        <v>45398</v>
      </c>
      <c r="B1092" s="27">
        <v>34540800.009999998</v>
      </c>
      <c r="C1092" s="28">
        <v>26.569800000000001</v>
      </c>
      <c r="D1092" s="28">
        <v>26.58</v>
      </c>
      <c r="E1092" s="1">
        <f t="shared" si="77"/>
        <v>1.0199999999997544E-2</v>
      </c>
      <c r="F1092" s="11">
        <f t="shared" si="78"/>
        <v>3.8389449675938636E-4</v>
      </c>
      <c r="K1092">
        <f t="shared" si="79"/>
        <v>1</v>
      </c>
      <c r="L1092">
        <f t="shared" si="80"/>
        <v>0</v>
      </c>
    </row>
    <row r="1093" spans="1:12">
      <c r="A1093" s="3">
        <v>45399</v>
      </c>
      <c r="B1093" s="27">
        <v>34383019.299999997</v>
      </c>
      <c r="C1093" s="28">
        <v>26.448499999999999</v>
      </c>
      <c r="D1093" s="28">
        <v>26.441998999999999</v>
      </c>
      <c r="E1093" s="1">
        <f t="shared" si="77"/>
        <v>-6.50100000000009E-3</v>
      </c>
      <c r="F1093" s="11">
        <f t="shared" si="78"/>
        <v>-2.4579843847477513E-4</v>
      </c>
      <c r="K1093">
        <f t="shared" si="79"/>
        <v>0</v>
      </c>
      <c r="L1093">
        <f t="shared" si="80"/>
        <v>1</v>
      </c>
    </row>
    <row r="1094" spans="1:12">
      <c r="A1094" s="3">
        <v>45400</v>
      </c>
      <c r="B1094" s="27">
        <v>29056399.629999999</v>
      </c>
      <c r="C1094" s="28">
        <v>26.414899999999999</v>
      </c>
      <c r="D1094" s="28">
        <v>26.415001</v>
      </c>
      <c r="E1094" s="1">
        <f t="shared" si="77"/>
        <v>1.010000000007949E-4</v>
      </c>
      <c r="F1094" s="11">
        <f t="shared" si="78"/>
        <v>3.8235995593697078E-6</v>
      </c>
      <c r="K1094">
        <f t="shared" si="79"/>
        <v>1</v>
      </c>
      <c r="L1094">
        <f t="shared" si="80"/>
        <v>0</v>
      </c>
    </row>
    <row r="1095" spans="1:12">
      <c r="A1095" s="3">
        <v>45401</v>
      </c>
      <c r="B1095" s="27">
        <v>28311321.600000001</v>
      </c>
      <c r="C1095" s="28">
        <v>26.336099999999998</v>
      </c>
      <c r="D1095" s="28">
        <v>26.309999000000001</v>
      </c>
      <c r="E1095" s="1">
        <f t="shared" si="77"/>
        <v>-2.6100999999997043E-2</v>
      </c>
      <c r="F1095" s="11">
        <f t="shared" si="78"/>
        <v>-9.9107308978918832E-4</v>
      </c>
      <c r="K1095">
        <f t="shared" si="79"/>
        <v>0</v>
      </c>
      <c r="L1095">
        <f t="shared" si="80"/>
        <v>1</v>
      </c>
    </row>
    <row r="1096" spans="1:12">
      <c r="A1096" s="3">
        <v>45404</v>
      </c>
      <c r="B1096" s="27">
        <v>28490621.370000001</v>
      </c>
      <c r="C1096" s="28">
        <v>26.5029</v>
      </c>
      <c r="D1096" s="28">
        <v>26.504999000000002</v>
      </c>
      <c r="E1096" s="1">
        <f t="shared" si="77"/>
        <v>2.0990000000011833E-3</v>
      </c>
      <c r="F1096" s="11">
        <f t="shared" si="78"/>
        <v>7.9198880122597276E-5</v>
      </c>
      <c r="K1096">
        <f t="shared" si="79"/>
        <v>1</v>
      </c>
      <c r="L1096">
        <f t="shared" si="80"/>
        <v>0</v>
      </c>
    </row>
    <row r="1097" spans="1:12">
      <c r="A1097" s="3">
        <v>45405</v>
      </c>
      <c r="B1097" s="27">
        <v>28676300.48</v>
      </c>
      <c r="C1097" s="28">
        <v>26.675599999999999</v>
      </c>
      <c r="D1097" s="28">
        <v>26.686001000000001</v>
      </c>
      <c r="E1097" s="1">
        <f t="shared" si="77"/>
        <v>1.0401000000001659E-2</v>
      </c>
      <c r="F1097" s="11">
        <f t="shared" si="78"/>
        <v>3.8990688119486196E-4</v>
      </c>
      <c r="K1097">
        <f t="shared" si="79"/>
        <v>1</v>
      </c>
      <c r="L1097">
        <f t="shared" si="80"/>
        <v>0</v>
      </c>
    </row>
    <row r="1098" spans="1:12">
      <c r="A1098" s="3">
        <v>45406</v>
      </c>
      <c r="B1098" s="27">
        <v>28705772.5</v>
      </c>
      <c r="C1098" s="28">
        <v>26.702999999999999</v>
      </c>
      <c r="D1098" s="28">
        <v>26.690000999999999</v>
      </c>
      <c r="E1098" s="1">
        <f t="shared" si="77"/>
        <v>-1.2999000000000649E-2</v>
      </c>
      <c r="F1098" s="11">
        <f t="shared" si="78"/>
        <v>-4.8679923604091858E-4</v>
      </c>
      <c r="K1098">
        <f t="shared" si="79"/>
        <v>0</v>
      </c>
      <c r="L1098">
        <f t="shared" si="80"/>
        <v>1</v>
      </c>
    </row>
    <row r="1099" spans="1:12">
      <c r="A1099" s="3">
        <v>45407</v>
      </c>
      <c r="B1099" s="27">
        <v>28593282.010000002</v>
      </c>
      <c r="C1099" s="28">
        <v>26.598400000000002</v>
      </c>
      <c r="D1099" s="28">
        <v>26.594999000000001</v>
      </c>
      <c r="E1099" s="1">
        <f t="shared" si="77"/>
        <v>-3.4010000000002094E-3</v>
      </c>
      <c r="F1099" s="11">
        <f t="shared" si="78"/>
        <v>-1.2786483397498379E-4</v>
      </c>
      <c r="K1099">
        <f t="shared" si="79"/>
        <v>0</v>
      </c>
      <c r="L1099">
        <f t="shared" si="80"/>
        <v>1</v>
      </c>
    </row>
    <row r="1100" spans="1:12">
      <c r="A1100" s="3">
        <v>45408</v>
      </c>
      <c r="B1100" s="27">
        <v>28791399.609999999</v>
      </c>
      <c r="C1100" s="28">
        <v>26.782699999999998</v>
      </c>
      <c r="D1100" s="28">
        <v>26.778998999999999</v>
      </c>
      <c r="E1100" s="1">
        <f t="shared" si="77"/>
        <v>-3.7009999999995102E-3</v>
      </c>
      <c r="F1100" s="11">
        <f t="shared" si="78"/>
        <v>-1.3818621722229313E-4</v>
      </c>
      <c r="K1100">
        <f t="shared" si="79"/>
        <v>0</v>
      </c>
      <c r="L1100">
        <f t="shared" si="80"/>
        <v>1</v>
      </c>
    </row>
    <row r="1101" spans="1:12">
      <c r="A1101" s="3">
        <v>45411</v>
      </c>
      <c r="B1101" s="27">
        <v>28851222.93</v>
      </c>
      <c r="C1101" s="28">
        <v>26.8383</v>
      </c>
      <c r="D1101" s="28">
        <v>26.830998999999998</v>
      </c>
      <c r="E1101" s="1">
        <f t="shared" si="77"/>
        <v>-7.3010000000017783E-3</v>
      </c>
      <c r="F1101" s="11">
        <f t="shared" si="78"/>
        <v>-2.7203660440496523E-4</v>
      </c>
      <c r="K1101">
        <f t="shared" si="79"/>
        <v>0</v>
      </c>
      <c r="L1101">
        <f t="shared" si="80"/>
        <v>1</v>
      </c>
    </row>
    <row r="1102" spans="1:12">
      <c r="A1102" s="3">
        <v>45412</v>
      </c>
      <c r="B1102" s="27">
        <v>28606850.260000002</v>
      </c>
      <c r="C1102" s="28">
        <v>26.611000000000001</v>
      </c>
      <c r="D1102" s="28">
        <v>26.582999999999998</v>
      </c>
      <c r="E1102" s="1">
        <f t="shared" si="77"/>
        <v>-2.8000000000002245E-2</v>
      </c>
      <c r="F1102" s="11">
        <f t="shared" si="78"/>
        <v>-1.0521964601105649E-3</v>
      </c>
      <c r="G1102">
        <f>SUM(K851:K1102)</f>
        <v>83</v>
      </c>
      <c r="H1102">
        <f>SUM(L851:L1102)</f>
        <v>169</v>
      </c>
      <c r="K1102">
        <f t="shared" si="79"/>
        <v>0</v>
      </c>
      <c r="L1102">
        <f t="shared" si="80"/>
        <v>1</v>
      </c>
    </row>
    <row r="1103" spans="1:12">
      <c r="A1103" s="3">
        <v>45413</v>
      </c>
      <c r="B1103" s="27">
        <v>28558755.98</v>
      </c>
      <c r="C1103" s="28">
        <v>26.566299999999998</v>
      </c>
      <c r="D1103" s="28">
        <v>26.614999999999998</v>
      </c>
      <c r="E1103" s="1">
        <f t="shared" si="77"/>
        <v>4.8700000000000188E-2</v>
      </c>
      <c r="F1103" s="11">
        <f t="shared" si="78"/>
        <v>1.8331495164927065E-3</v>
      </c>
      <c r="K1103">
        <f t="shared" si="79"/>
        <v>1</v>
      </c>
      <c r="L1103">
        <f t="shared" si="80"/>
        <v>0</v>
      </c>
    </row>
    <row r="1104" spans="1:12">
      <c r="A1104" s="3">
        <v>45414</v>
      </c>
      <c r="B1104" s="27">
        <v>28819118.969999999</v>
      </c>
      <c r="C1104" s="28">
        <v>26.808499999999999</v>
      </c>
      <c r="D1104" s="28">
        <v>26.74</v>
      </c>
      <c r="E1104" s="1">
        <f t="shared" si="77"/>
        <v>-6.8500000000000227E-2</v>
      </c>
      <c r="F1104" s="11">
        <f t="shared" si="78"/>
        <v>-2.555159744111018E-3</v>
      </c>
      <c r="K1104">
        <f t="shared" si="79"/>
        <v>0</v>
      </c>
      <c r="L1104">
        <f t="shared" si="80"/>
        <v>1</v>
      </c>
    </row>
    <row r="1105" spans="1:12">
      <c r="A1105" s="3">
        <v>45415</v>
      </c>
      <c r="B1105" s="27">
        <v>29033398.489999998</v>
      </c>
      <c r="C1105" s="28">
        <v>27.0078</v>
      </c>
      <c r="D1105" s="28">
        <v>26.889999</v>
      </c>
      <c r="E1105" s="1">
        <f t="shared" si="77"/>
        <v>-0.11780100000000004</v>
      </c>
      <c r="F1105" s="11">
        <f t="shared" si="78"/>
        <v>-4.3617399417945945E-3</v>
      </c>
      <c r="K1105">
        <f t="shared" si="79"/>
        <v>0</v>
      </c>
      <c r="L1105">
        <f t="shared" si="80"/>
        <v>1</v>
      </c>
    </row>
    <row r="1106" spans="1:12">
      <c r="A1106" s="3">
        <v>45418</v>
      </c>
      <c r="B1106" s="27">
        <v>29171622.59</v>
      </c>
      <c r="C1106" s="28">
        <v>27.136399999999998</v>
      </c>
      <c r="D1106" s="28">
        <v>27.08</v>
      </c>
      <c r="E1106" s="1">
        <f t="shared" si="77"/>
        <v>-5.6400000000000006E-2</v>
      </c>
      <c r="F1106" s="11">
        <f t="shared" si="78"/>
        <v>-2.0783891746878735E-3</v>
      </c>
      <c r="K1106">
        <f t="shared" si="79"/>
        <v>0</v>
      </c>
      <c r="L1106">
        <f t="shared" si="80"/>
        <v>1</v>
      </c>
    </row>
    <row r="1107" spans="1:12">
      <c r="A1107" s="3">
        <v>45419</v>
      </c>
      <c r="B1107" s="27">
        <v>29203955.960000001</v>
      </c>
      <c r="C1107" s="28">
        <v>27.166499999999999</v>
      </c>
      <c r="D1107" s="28">
        <v>27.135000000000002</v>
      </c>
      <c r="E1107" s="1">
        <f t="shared" si="77"/>
        <v>-3.1499999999997641E-2</v>
      </c>
      <c r="F1107" s="11">
        <f t="shared" si="78"/>
        <v>-1.1595163160509319E-3</v>
      </c>
      <c r="K1107">
        <f t="shared" si="79"/>
        <v>0</v>
      </c>
      <c r="L1107">
        <f t="shared" si="80"/>
        <v>1</v>
      </c>
    </row>
    <row r="1108" spans="1:12">
      <c r="A1108" s="3">
        <v>45420</v>
      </c>
      <c r="B1108" s="27">
        <v>29192468.23</v>
      </c>
      <c r="C1108" s="28">
        <v>27.155799999999999</v>
      </c>
      <c r="D1108" s="28">
        <v>27.106999999999999</v>
      </c>
      <c r="E1108" s="1">
        <f t="shared" si="77"/>
        <v>-4.8799999999999955E-2</v>
      </c>
      <c r="F1108" s="11">
        <f t="shared" si="78"/>
        <v>-1.7970378335383217E-3</v>
      </c>
      <c r="K1108">
        <f t="shared" si="79"/>
        <v>0</v>
      </c>
      <c r="L1108">
        <f t="shared" si="80"/>
        <v>1</v>
      </c>
    </row>
    <row r="1109" spans="1:12">
      <c r="A1109" s="3">
        <v>45421</v>
      </c>
      <c r="B1109" s="27">
        <v>29278410.420000002</v>
      </c>
      <c r="C1109" s="28">
        <v>27.235700000000001</v>
      </c>
      <c r="D1109" s="28">
        <v>27.195999</v>
      </c>
      <c r="E1109" s="1">
        <f t="shared" si="77"/>
        <v>-3.9701000000000874E-2</v>
      </c>
      <c r="F1109" s="11">
        <f t="shared" si="78"/>
        <v>-1.45768238011143E-3</v>
      </c>
      <c r="K1109">
        <f t="shared" si="79"/>
        <v>0</v>
      </c>
      <c r="L1109">
        <f t="shared" si="80"/>
        <v>1</v>
      </c>
    </row>
    <row r="1110" spans="1:12">
      <c r="A1110" s="3">
        <v>45422</v>
      </c>
      <c r="B1110" s="27">
        <v>29280603.870000001</v>
      </c>
      <c r="C1110" s="28">
        <v>27.2378</v>
      </c>
      <c r="D1110" s="28">
        <v>27.198999000000001</v>
      </c>
      <c r="E1110" s="1">
        <f t="shared" si="77"/>
        <v>-3.8800999999999419E-2</v>
      </c>
      <c r="F1110" s="11">
        <f t="shared" si="78"/>
        <v>-1.4245276784468431E-3</v>
      </c>
      <c r="K1110">
        <f t="shared" si="79"/>
        <v>0</v>
      </c>
      <c r="L1110">
        <f t="shared" si="80"/>
        <v>1</v>
      </c>
    </row>
    <row r="1111" spans="1:12">
      <c r="A1111" s="3">
        <v>45425</v>
      </c>
      <c r="B1111" s="27">
        <v>29309605.16</v>
      </c>
      <c r="C1111" s="28">
        <v>27.264700000000001</v>
      </c>
      <c r="D1111" s="28">
        <v>27.231999999999999</v>
      </c>
      <c r="E1111" s="1">
        <f t="shared" si="77"/>
        <v>-3.270000000000195E-2</v>
      </c>
      <c r="F1111" s="11">
        <f t="shared" si="78"/>
        <v>-1.1993530095692213E-3</v>
      </c>
      <c r="K1111">
        <f t="shared" si="79"/>
        <v>0</v>
      </c>
      <c r="L1111">
        <f t="shared" si="80"/>
        <v>1</v>
      </c>
    </row>
    <row r="1112" spans="1:12">
      <c r="A1112" s="3">
        <v>45426</v>
      </c>
      <c r="B1112" s="27">
        <v>29445003.710000001</v>
      </c>
      <c r="C1112" s="28">
        <v>27.390699999999999</v>
      </c>
      <c r="D1112" s="28">
        <v>27.315000999999999</v>
      </c>
      <c r="E1112" s="1">
        <f t="shared" si="77"/>
        <v>-7.5699000000000183E-2</v>
      </c>
      <c r="F1112" s="11">
        <f t="shared" si="78"/>
        <v>-2.7636752620415028E-3</v>
      </c>
      <c r="K1112">
        <f t="shared" si="79"/>
        <v>0</v>
      </c>
      <c r="L1112">
        <f t="shared" si="80"/>
        <v>1</v>
      </c>
    </row>
    <row r="1113" spans="1:12">
      <c r="A1113" s="3">
        <v>45427</v>
      </c>
      <c r="B1113" s="27">
        <v>29589871.609999999</v>
      </c>
      <c r="C1113" s="28">
        <v>27.525500000000001</v>
      </c>
      <c r="D1113" s="28">
        <v>27.424999</v>
      </c>
      <c r="E1113" s="1">
        <f t="shared" si="77"/>
        <v>-0.10050100000000128</v>
      </c>
      <c r="F1113" s="11">
        <f t="shared" si="78"/>
        <v>-3.6511961635574751E-3</v>
      </c>
      <c r="K1113">
        <f t="shared" si="79"/>
        <v>0</v>
      </c>
      <c r="L1113">
        <f t="shared" si="80"/>
        <v>1</v>
      </c>
    </row>
    <row r="1114" spans="1:12">
      <c r="A1114" s="3">
        <v>45428</v>
      </c>
      <c r="B1114" s="27">
        <v>29492547.949999999</v>
      </c>
      <c r="C1114" s="28">
        <v>27.434899999999999</v>
      </c>
      <c r="D1114" s="28">
        <v>27.4</v>
      </c>
      <c r="E1114" s="1">
        <f t="shared" si="77"/>
        <v>-3.4900000000000375E-2</v>
      </c>
      <c r="F1114" s="11">
        <f t="shared" si="78"/>
        <v>-1.2721023222246255E-3</v>
      </c>
      <c r="K1114">
        <f t="shared" si="79"/>
        <v>0</v>
      </c>
      <c r="L1114">
        <f t="shared" si="80"/>
        <v>1</v>
      </c>
    </row>
    <row r="1115" spans="1:12">
      <c r="A1115" s="3">
        <v>45429</v>
      </c>
      <c r="B1115" s="27">
        <v>29536281.73</v>
      </c>
      <c r="C1115" s="28">
        <v>27.4756</v>
      </c>
      <c r="D1115" s="28">
        <v>27.443999999999999</v>
      </c>
      <c r="E1115" s="1">
        <f t="shared" si="77"/>
        <v>-3.1600000000000961E-2</v>
      </c>
      <c r="F1115" s="11">
        <f t="shared" si="78"/>
        <v>-1.1501113715442414E-3</v>
      </c>
      <c r="K1115">
        <f t="shared" si="79"/>
        <v>0</v>
      </c>
      <c r="L1115">
        <f t="shared" si="80"/>
        <v>1</v>
      </c>
    </row>
    <row r="1116" spans="1:12">
      <c r="A1116" s="3">
        <v>45432</v>
      </c>
      <c r="B1116" s="27">
        <v>29588563.969999999</v>
      </c>
      <c r="C1116" s="28">
        <v>27.5242</v>
      </c>
      <c r="D1116" s="28">
        <v>27.469999000000001</v>
      </c>
      <c r="E1116" s="1">
        <f t="shared" si="77"/>
        <v>-5.4200999999999055E-2</v>
      </c>
      <c r="F1116" s="11">
        <f t="shared" si="78"/>
        <v>-1.9692125475036168E-3</v>
      </c>
      <c r="K1116">
        <f t="shared" si="79"/>
        <v>0</v>
      </c>
      <c r="L1116">
        <f t="shared" si="80"/>
        <v>1</v>
      </c>
    </row>
    <row r="1117" spans="1:12">
      <c r="A1117" s="3">
        <v>45433</v>
      </c>
      <c r="B1117" s="27">
        <v>29574399.760000002</v>
      </c>
      <c r="C1117" s="28">
        <v>27.511099999999999</v>
      </c>
      <c r="D1117" s="28">
        <v>27.465</v>
      </c>
      <c r="E1117" s="1">
        <f t="shared" si="77"/>
        <v>-4.6099999999999142E-2</v>
      </c>
      <c r="F1117" s="11">
        <f t="shared" si="78"/>
        <v>-1.6756872680481385E-3</v>
      </c>
      <c r="K1117">
        <f t="shared" si="79"/>
        <v>0</v>
      </c>
      <c r="L1117">
        <f t="shared" si="80"/>
        <v>1</v>
      </c>
    </row>
    <row r="1118" spans="1:12">
      <c r="A1118" s="3">
        <v>45434</v>
      </c>
      <c r="B1118" s="27">
        <v>29465608.73</v>
      </c>
      <c r="C1118" s="28">
        <v>27.4099</v>
      </c>
      <c r="D1118" s="28">
        <v>27.35</v>
      </c>
      <c r="E1118" s="1">
        <f t="shared" si="77"/>
        <v>-5.9899999999998954E-2</v>
      </c>
      <c r="F1118" s="11">
        <f t="shared" si="78"/>
        <v>-2.1853417925639623E-3</v>
      </c>
      <c r="K1118">
        <f t="shared" si="79"/>
        <v>0</v>
      </c>
      <c r="L1118">
        <f t="shared" si="80"/>
        <v>1</v>
      </c>
    </row>
    <row r="1119" spans="1:12">
      <c r="A1119" s="3">
        <v>45435</v>
      </c>
      <c r="B1119" s="27">
        <v>29308600.09</v>
      </c>
      <c r="C1119" s="28">
        <v>27.2638</v>
      </c>
      <c r="D1119" s="28">
        <v>27.200001</v>
      </c>
      <c r="E1119" s="1">
        <f t="shared" si="77"/>
        <v>-6.3798999999999495E-2</v>
      </c>
      <c r="F1119" s="11">
        <f t="shared" si="78"/>
        <v>-2.3400626471731562E-3</v>
      </c>
      <c r="K1119">
        <f t="shared" si="79"/>
        <v>0</v>
      </c>
      <c r="L1119">
        <f t="shared" si="80"/>
        <v>1</v>
      </c>
    </row>
    <row r="1120" spans="1:12">
      <c r="A1120" s="3">
        <v>45436</v>
      </c>
      <c r="B1120" s="27">
        <v>29427165.609999999</v>
      </c>
      <c r="C1120" s="28">
        <v>27.374099999999999</v>
      </c>
      <c r="D1120" s="28">
        <v>27.266000999999999</v>
      </c>
      <c r="E1120" s="1">
        <f t="shared" si="77"/>
        <v>-0.10809899999999928</v>
      </c>
      <c r="F1120" s="11">
        <f t="shared" si="78"/>
        <v>-3.9489517463587587E-3</v>
      </c>
      <c r="K1120">
        <f t="shared" si="79"/>
        <v>0</v>
      </c>
      <c r="L1120">
        <f t="shared" si="80"/>
        <v>1</v>
      </c>
    </row>
    <row r="1121" spans="1:12">
      <c r="A1121" s="3">
        <v>45440</v>
      </c>
      <c r="B1121" s="27">
        <v>29428903.149999999</v>
      </c>
      <c r="C1121" s="28">
        <v>27.375699999999998</v>
      </c>
      <c r="D1121" s="28">
        <v>27.431999000000001</v>
      </c>
      <c r="E1121" s="1">
        <f t="shared" si="77"/>
        <v>5.6299000000002763E-2</v>
      </c>
      <c r="F1121" s="11">
        <f t="shared" si="78"/>
        <v>2.056531887769181E-3</v>
      </c>
      <c r="K1121">
        <f t="shared" si="79"/>
        <v>1</v>
      </c>
      <c r="L1121">
        <f t="shared" si="80"/>
        <v>0</v>
      </c>
    </row>
    <row r="1122" spans="1:12">
      <c r="A1122" s="3">
        <v>45441</v>
      </c>
      <c r="B1122" s="27">
        <v>29251700.170000002</v>
      </c>
      <c r="C1122" s="28">
        <v>27.210899999999999</v>
      </c>
      <c r="D1122" s="28">
        <v>27.225000000000001</v>
      </c>
      <c r="E1122" s="1">
        <f t="shared" si="77"/>
        <v>1.4100000000002666E-2</v>
      </c>
      <c r="F1122" s="11">
        <f t="shared" si="78"/>
        <v>5.1817470204964427E-4</v>
      </c>
      <c r="K1122">
        <f t="shared" si="79"/>
        <v>1</v>
      </c>
      <c r="L1122">
        <f t="shared" si="80"/>
        <v>0</v>
      </c>
    </row>
    <row r="1123" spans="1:12">
      <c r="A1123" s="3">
        <v>45442</v>
      </c>
      <c r="B1123" s="27">
        <v>17678249.43</v>
      </c>
      <c r="C1123" s="28">
        <v>27.197299999999998</v>
      </c>
      <c r="D1123" s="28">
        <v>27.290001</v>
      </c>
      <c r="E1123" s="1">
        <f t="shared" si="77"/>
        <v>9.2701000000001699E-2</v>
      </c>
      <c r="F1123" s="11">
        <f t="shared" si="78"/>
        <v>3.4084633401110296E-3</v>
      </c>
      <c r="K1123">
        <f t="shared" si="79"/>
        <v>1</v>
      </c>
      <c r="L1123">
        <f t="shared" si="80"/>
        <v>0</v>
      </c>
    </row>
    <row r="1124" spans="1:12">
      <c r="A1124" s="3">
        <v>45443</v>
      </c>
      <c r="B1124" s="27">
        <v>17731176.989999998</v>
      </c>
      <c r="C1124" s="28">
        <v>27.278700000000001</v>
      </c>
      <c r="D1124" s="28">
        <v>27.155999999999999</v>
      </c>
      <c r="E1124" s="1">
        <f t="shared" si="77"/>
        <v>-0.12270000000000181</v>
      </c>
      <c r="F1124" s="11">
        <f t="shared" si="78"/>
        <v>-4.4980149347293606E-3</v>
      </c>
      <c r="G1124">
        <f>SUM(K873:K1124)</f>
        <v>82</v>
      </c>
      <c r="H1124">
        <f>SUM(L873:L1124)</f>
        <v>170</v>
      </c>
      <c r="K1124">
        <f t="shared" si="79"/>
        <v>0</v>
      </c>
      <c r="L1124">
        <f t="shared" si="80"/>
        <v>1</v>
      </c>
    </row>
    <row r="1125" spans="1:12">
      <c r="A1125" s="3">
        <v>45446</v>
      </c>
      <c r="B1125" s="24">
        <v>17700960.350000001</v>
      </c>
      <c r="C1125" s="28">
        <v>27.232199999999999</v>
      </c>
      <c r="D1125" s="28">
        <v>27.17</v>
      </c>
      <c r="E1125" s="1">
        <f t="shared" si="77"/>
        <v>-6.2199999999997146E-2</v>
      </c>
      <c r="F1125" s="11">
        <f t="shared" si="78"/>
        <v>-2.2840607809871088E-3</v>
      </c>
      <c r="K1125">
        <f t="shared" si="79"/>
        <v>0</v>
      </c>
      <c r="L1125">
        <f t="shared" si="80"/>
        <v>1</v>
      </c>
    </row>
    <row r="1126" spans="1:12">
      <c r="A1126" s="3">
        <v>45447</v>
      </c>
      <c r="B1126" s="24">
        <v>17630747.399999999</v>
      </c>
      <c r="C1126" s="28">
        <v>27.124199999999998</v>
      </c>
      <c r="D1126" s="28">
        <v>27.100999999999999</v>
      </c>
      <c r="E1126" s="1">
        <f t="shared" si="77"/>
        <v>-2.3199999999999221E-2</v>
      </c>
      <c r="F1126" s="11">
        <f t="shared" si="78"/>
        <v>-8.5532476533867262E-4</v>
      </c>
      <c r="K1126">
        <f t="shared" si="79"/>
        <v>0</v>
      </c>
      <c r="L1126">
        <f t="shared" si="80"/>
        <v>1</v>
      </c>
    </row>
    <row r="1127" spans="1:12">
      <c r="A1127" s="3">
        <v>45448</v>
      </c>
      <c r="B1127" s="24">
        <v>17812355.23</v>
      </c>
      <c r="C1127" s="28">
        <v>27.403600000000001</v>
      </c>
      <c r="D1127" s="28">
        <v>27.364000000000001</v>
      </c>
      <c r="E1127" s="1">
        <f t="shared" si="77"/>
        <v>-3.960000000000008E-2</v>
      </c>
      <c r="F1127" s="11">
        <f t="shared" si="78"/>
        <v>-1.4450656118174283E-3</v>
      </c>
      <c r="K1127">
        <f t="shared" si="79"/>
        <v>0</v>
      </c>
      <c r="L1127">
        <f t="shared" si="80"/>
        <v>1</v>
      </c>
    </row>
    <row r="1128" spans="1:12">
      <c r="A1128" s="3">
        <v>45449</v>
      </c>
      <c r="B1128" s="24">
        <v>17801855.850000001</v>
      </c>
      <c r="C1128" s="28">
        <v>27.387499999999999</v>
      </c>
      <c r="D1128" s="28">
        <v>27.334</v>
      </c>
      <c r="E1128" s="1">
        <f t="shared" si="77"/>
        <v>-5.3499999999999659E-2</v>
      </c>
      <c r="F1128" s="11">
        <f t="shared" si="78"/>
        <v>-1.9534459151072446E-3</v>
      </c>
      <c r="K1128">
        <f t="shared" si="79"/>
        <v>0</v>
      </c>
      <c r="L1128">
        <f t="shared" si="80"/>
        <v>1</v>
      </c>
    </row>
    <row r="1129" spans="1:12">
      <c r="A1129" s="3">
        <v>45450</v>
      </c>
      <c r="B1129" s="24">
        <v>17756440.219999999</v>
      </c>
      <c r="C1129" s="28">
        <v>27.317599999999999</v>
      </c>
      <c r="D1129" s="28">
        <v>27.27</v>
      </c>
      <c r="E1129" s="1">
        <f t="shared" si="77"/>
        <v>-4.7599999999999199E-2</v>
      </c>
      <c r="F1129" s="11">
        <f t="shared" si="78"/>
        <v>-1.7424663952909187E-3</v>
      </c>
      <c r="K1129">
        <f t="shared" si="79"/>
        <v>0</v>
      </c>
      <c r="L1129">
        <f t="shared" si="80"/>
        <v>1</v>
      </c>
    </row>
    <row r="1130" spans="1:12">
      <c r="A1130" s="3">
        <v>45453</v>
      </c>
      <c r="B1130" s="24">
        <v>17825616.66</v>
      </c>
      <c r="C1130" s="28">
        <v>27.423999999999999</v>
      </c>
      <c r="D1130" s="28">
        <v>27.367000999999998</v>
      </c>
      <c r="E1130" s="1">
        <f t="shared" si="77"/>
        <v>-5.6999000000001132E-2</v>
      </c>
      <c r="F1130" s="11">
        <f t="shared" si="78"/>
        <v>-2.07843494749129E-3</v>
      </c>
      <c r="K1130">
        <f t="shared" si="79"/>
        <v>0</v>
      </c>
      <c r="L1130">
        <f t="shared" si="80"/>
        <v>1</v>
      </c>
    </row>
    <row r="1131" spans="1:12">
      <c r="A1131" s="3">
        <v>45454</v>
      </c>
      <c r="B1131" s="24">
        <v>17794869.289999999</v>
      </c>
      <c r="C1131" s="28">
        <v>27.3767</v>
      </c>
      <c r="D1131" s="28">
        <v>27.334999</v>
      </c>
      <c r="E1131" s="1">
        <f t="shared" si="77"/>
        <v>-4.1700999999999766E-2</v>
      </c>
      <c r="F1131" s="11">
        <f t="shared" si="78"/>
        <v>-1.5232296076590592E-3</v>
      </c>
      <c r="K1131">
        <f t="shared" si="79"/>
        <v>0</v>
      </c>
      <c r="L1131">
        <f t="shared" si="80"/>
        <v>1</v>
      </c>
    </row>
    <row r="1132" spans="1:12">
      <c r="A1132" s="3">
        <v>45455</v>
      </c>
      <c r="B1132" s="24">
        <v>17897300.219999999</v>
      </c>
      <c r="C1132" s="28">
        <v>27.534300000000002</v>
      </c>
      <c r="D1132" s="28">
        <v>27.483999000000001</v>
      </c>
      <c r="E1132" s="1">
        <f t="shared" si="77"/>
        <v>-5.0301000000001039E-2</v>
      </c>
      <c r="F1132" s="11">
        <f t="shared" si="78"/>
        <v>-1.8268486941742132E-3</v>
      </c>
      <c r="K1132">
        <f t="shared" si="79"/>
        <v>0</v>
      </c>
      <c r="L1132">
        <f t="shared" si="80"/>
        <v>1</v>
      </c>
    </row>
    <row r="1133" spans="1:12">
      <c r="A1133" s="3">
        <v>45456</v>
      </c>
      <c r="B1133" s="24">
        <v>17892091.68</v>
      </c>
      <c r="C1133" s="28">
        <v>27.526299999999999</v>
      </c>
      <c r="D1133" s="28">
        <v>27.489000000000001</v>
      </c>
      <c r="E1133" s="1">
        <f t="shared" si="77"/>
        <v>-3.7299999999998334E-2</v>
      </c>
      <c r="F1133" s="11">
        <f t="shared" si="78"/>
        <v>-1.3550676988915451E-3</v>
      </c>
      <c r="K1133">
        <f t="shared" si="79"/>
        <v>0</v>
      </c>
      <c r="L1133">
        <f t="shared" si="80"/>
        <v>1</v>
      </c>
    </row>
    <row r="1134" spans="1:12">
      <c r="A1134" s="3">
        <v>45457</v>
      </c>
      <c r="B1134" s="24">
        <v>17847753.460000001</v>
      </c>
      <c r="C1134" s="28">
        <v>27.458100000000002</v>
      </c>
      <c r="D1134" s="28">
        <v>27.391000999999999</v>
      </c>
      <c r="E1134" s="1">
        <f t="shared" si="77"/>
        <v>-6.7099000000002462E-2</v>
      </c>
      <c r="F1134" s="11">
        <f t="shared" si="78"/>
        <v>-2.4436869266264765E-3</v>
      </c>
      <c r="K1134">
        <f t="shared" si="79"/>
        <v>0</v>
      </c>
      <c r="L1134">
        <f t="shared" si="80"/>
        <v>1</v>
      </c>
    </row>
    <row r="1135" spans="1:12">
      <c r="A1135" s="3">
        <v>45460</v>
      </c>
      <c r="B1135" s="24">
        <v>17899959.629999999</v>
      </c>
      <c r="C1135" s="28">
        <v>27.538399999999999</v>
      </c>
      <c r="D1135" s="28">
        <v>27.516999999999999</v>
      </c>
      <c r="E1135" s="1">
        <f t="shared" si="77"/>
        <v>-2.1399999999999864E-2</v>
      </c>
      <c r="F1135" s="11">
        <f t="shared" si="78"/>
        <v>-7.770967085959919E-4</v>
      </c>
      <c r="K1135">
        <f t="shared" si="79"/>
        <v>0</v>
      </c>
      <c r="L1135">
        <f t="shared" si="80"/>
        <v>1</v>
      </c>
    </row>
    <row r="1136" spans="1:12">
      <c r="A1136" s="3">
        <v>45461</v>
      </c>
      <c r="B1136" s="24">
        <v>17938916.510000002</v>
      </c>
      <c r="C1136" s="28">
        <v>27.598299999999998</v>
      </c>
      <c r="D1136" s="28">
        <v>27.584999</v>
      </c>
      <c r="E1136" s="1">
        <f t="shared" si="77"/>
        <v>-1.3300999999998453E-2</v>
      </c>
      <c r="F1136" s="11">
        <f t="shared" si="78"/>
        <v>-4.8194997517957459E-4</v>
      </c>
      <c r="K1136">
        <f t="shared" si="79"/>
        <v>0</v>
      </c>
      <c r="L1136">
        <f t="shared" si="80"/>
        <v>1</v>
      </c>
    </row>
    <row r="1137" spans="1:12">
      <c r="A1137" s="3">
        <v>45463</v>
      </c>
      <c r="B1137" s="24">
        <v>17930913.140000001</v>
      </c>
      <c r="C1137" s="28">
        <v>27.585999999999999</v>
      </c>
      <c r="D1137" s="28">
        <v>27.584999</v>
      </c>
      <c r="E1137" s="1">
        <f t="shared" si="77"/>
        <v>-1.0009999999986974E-3</v>
      </c>
      <c r="F1137" s="11">
        <f t="shared" si="78"/>
        <v>-3.6286522148868899E-5</v>
      </c>
      <c r="K1137">
        <f t="shared" si="79"/>
        <v>0</v>
      </c>
      <c r="L1137">
        <f t="shared" si="80"/>
        <v>1</v>
      </c>
    </row>
    <row r="1138" spans="1:12">
      <c r="A1138" s="3">
        <v>45464</v>
      </c>
      <c r="B1138" s="24">
        <v>17922772.129999999</v>
      </c>
      <c r="C1138" s="28">
        <v>27.573499999999999</v>
      </c>
      <c r="D1138" s="28">
        <v>27.437999999999999</v>
      </c>
      <c r="E1138" s="1">
        <f t="shared" si="77"/>
        <v>-0.1355000000000004</v>
      </c>
      <c r="F1138" s="11">
        <f t="shared" si="78"/>
        <v>-4.9141385750811617E-3</v>
      </c>
      <c r="K1138">
        <f t="shared" si="79"/>
        <v>0</v>
      </c>
      <c r="L1138">
        <f t="shared" si="80"/>
        <v>1</v>
      </c>
    </row>
    <row r="1139" spans="1:12">
      <c r="A1139" s="3">
        <v>45467</v>
      </c>
      <c r="B1139" s="24">
        <v>17906867.239999998</v>
      </c>
      <c r="C1139" s="28">
        <v>27.548999999999999</v>
      </c>
      <c r="D1139" s="28">
        <v>27.559999000000001</v>
      </c>
      <c r="E1139" s="1">
        <f t="shared" si="77"/>
        <v>1.0999000000001757E-2</v>
      </c>
      <c r="F1139" s="11">
        <f t="shared" si="78"/>
        <v>3.992522414607339E-4</v>
      </c>
      <c r="K1139">
        <f t="shared" si="79"/>
        <v>1</v>
      </c>
      <c r="L1139">
        <f t="shared" si="80"/>
        <v>0</v>
      </c>
    </row>
    <row r="1140" spans="1:12">
      <c r="A1140" s="3">
        <v>45468</v>
      </c>
      <c r="B1140" s="24">
        <v>17923584.370000001</v>
      </c>
      <c r="C1140" s="28">
        <v>27.5747</v>
      </c>
      <c r="D1140" s="28">
        <v>27.535999</v>
      </c>
      <c r="E1140" s="1">
        <f t="shared" si="77"/>
        <v>-3.8700999999999652E-2</v>
      </c>
      <c r="F1140" s="11">
        <f t="shared" si="78"/>
        <v>-1.403496683554115E-3</v>
      </c>
      <c r="K1140">
        <f t="shared" si="79"/>
        <v>0</v>
      </c>
      <c r="L1140">
        <f t="shared" si="80"/>
        <v>1</v>
      </c>
    </row>
    <row r="1141" spans="1:12">
      <c r="A1141" s="3">
        <v>45469</v>
      </c>
      <c r="B1141" s="24">
        <v>17924736.09</v>
      </c>
      <c r="C1141" s="28">
        <v>27.576499999999999</v>
      </c>
      <c r="D1141" s="28">
        <v>27.559000000000001</v>
      </c>
      <c r="E1141" s="1">
        <f t="shared" si="77"/>
        <v>-1.7499999999998295E-2</v>
      </c>
      <c r="F1141" s="11">
        <f t="shared" si="78"/>
        <v>-6.3459829927649616E-4</v>
      </c>
      <c r="K1141">
        <f t="shared" si="79"/>
        <v>0</v>
      </c>
      <c r="L1141">
        <f t="shared" si="80"/>
        <v>1</v>
      </c>
    </row>
    <row r="1142" spans="1:12">
      <c r="A1142" s="3">
        <v>45470</v>
      </c>
      <c r="B1142" s="24">
        <v>17634244.149999999</v>
      </c>
      <c r="C1142" s="28">
        <v>27.1296</v>
      </c>
      <c r="D1142" s="28">
        <v>27.094999000000001</v>
      </c>
      <c r="E1142" s="1">
        <f t="shared" si="77"/>
        <v>-3.460099999999855E-2</v>
      </c>
      <c r="F1142" s="11">
        <f t="shared" si="78"/>
        <v>-1.2753966147675804E-3</v>
      </c>
      <c r="K1142">
        <f t="shared" si="79"/>
        <v>0</v>
      </c>
      <c r="L1142">
        <f t="shared" si="80"/>
        <v>1</v>
      </c>
    </row>
    <row r="1143" spans="1:12">
      <c r="A1143" s="3">
        <v>45471</v>
      </c>
      <c r="B1143" s="24">
        <v>17644879.530000001</v>
      </c>
      <c r="C1143" s="28">
        <v>27.146000000000001</v>
      </c>
      <c r="D1143" s="28">
        <v>27.059000000000001</v>
      </c>
      <c r="E1143" s="1">
        <f t="shared" si="77"/>
        <v>-8.6999999999999744E-2</v>
      </c>
      <c r="F1143" s="11">
        <f t="shared" si="78"/>
        <v>-3.2048920651292913E-3</v>
      </c>
      <c r="G1143">
        <f>SUM(K894:K1143)</f>
        <v>78</v>
      </c>
      <c r="H1143">
        <f>SUM(L894:L1143)</f>
        <v>172</v>
      </c>
      <c r="K1143">
        <f t="shared" ref="K1143" si="81">IF(E1143&gt;0,1,0)</f>
        <v>0</v>
      </c>
      <c r="L1143">
        <f t="shared" ref="L1143" si="82">IF(E1143&lt;0,1,0)</f>
        <v>1</v>
      </c>
    </row>
    <row r="1144" spans="1:12">
      <c r="B1144" s="24"/>
      <c r="C1144" s="24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5E62-C7FE-453C-8A12-8A1D13FCD57B}">
  <dimension ref="A1:G4"/>
  <sheetViews>
    <sheetView tabSelected="1" workbookViewId="0">
      <selection activeCell="B8" sqref="B8"/>
    </sheetView>
  </sheetViews>
  <sheetFormatPr defaultColWidth="8.81640625" defaultRowHeight="14.5"/>
  <cols>
    <col min="1" max="1" width="25.54296875" style="33" customWidth="1"/>
    <col min="2" max="2" width="14.54296875" style="33" bestFit="1" customWidth="1"/>
    <col min="3" max="3" width="15.26953125" style="33" customWidth="1"/>
    <col min="4" max="4" width="10.453125" style="33" customWidth="1"/>
    <col min="5" max="5" width="13" style="33" customWidth="1"/>
    <col min="6" max="6" width="17.1796875" style="33" customWidth="1"/>
    <col min="7" max="7" width="12.1796875" style="33" customWidth="1"/>
    <col min="8" max="16384" width="8.81640625" style="33"/>
  </cols>
  <sheetData>
    <row r="1" spans="1:7">
      <c r="A1" s="34" t="s">
        <v>8</v>
      </c>
      <c r="B1" s="34"/>
      <c r="C1" s="34"/>
      <c r="D1" s="35"/>
    </row>
    <row r="2" spans="1:7" ht="43.5">
      <c r="A2" s="36"/>
      <c r="B2" s="38" t="s">
        <v>13</v>
      </c>
      <c r="C2" s="37" t="s">
        <v>9</v>
      </c>
      <c r="D2" s="38" t="s">
        <v>12</v>
      </c>
      <c r="E2" s="38" t="s">
        <v>14</v>
      </c>
      <c r="F2" s="38" t="s">
        <v>15</v>
      </c>
      <c r="G2" s="38" t="s">
        <v>16</v>
      </c>
    </row>
    <row r="3" spans="1:7">
      <c r="A3" s="33" t="s">
        <v>10</v>
      </c>
      <c r="B3" s="33">
        <v>109</v>
      </c>
      <c r="C3" s="33">
        <v>26</v>
      </c>
      <c r="D3" s="33">
        <v>29</v>
      </c>
      <c r="E3" s="33">
        <v>29</v>
      </c>
      <c r="F3" s="33">
        <v>27</v>
      </c>
      <c r="G3" s="33">
        <v>111</v>
      </c>
    </row>
    <row r="4" spans="1:7">
      <c r="A4" s="33" t="s">
        <v>11</v>
      </c>
      <c r="B4" s="33">
        <v>141</v>
      </c>
      <c r="C4" s="33">
        <v>36</v>
      </c>
      <c r="D4" s="33">
        <v>35</v>
      </c>
      <c r="E4" s="33">
        <v>35</v>
      </c>
      <c r="F4" s="33">
        <v>34</v>
      </c>
      <c r="G4" s="33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E24BE-D966-4080-B091-5A71ADCA7895}">
  <dimension ref="A3:L484"/>
  <sheetViews>
    <sheetView topLeftCell="A460" workbookViewId="0">
      <selection activeCell="D422" sqref="D422:D484"/>
    </sheetView>
  </sheetViews>
  <sheetFormatPr defaultRowHeight="14.5"/>
  <cols>
    <col min="1" max="1" width="14.7265625" customWidth="1"/>
    <col min="2" max="2" width="15.7265625" customWidth="1"/>
    <col min="5" max="5" width="13.7265625" customWidth="1"/>
    <col min="6" max="6" width="14" customWidth="1"/>
  </cols>
  <sheetData>
    <row r="3" spans="1:12" ht="72.5">
      <c r="A3" t="s">
        <v>0</v>
      </c>
      <c r="B3" s="4" t="s">
        <v>5</v>
      </c>
      <c r="C3" s="4" t="s">
        <v>1</v>
      </c>
      <c r="D3" s="4" t="s">
        <v>2</v>
      </c>
      <c r="E3" s="2" t="s">
        <v>3</v>
      </c>
      <c r="F3" s="2" t="s">
        <v>4</v>
      </c>
      <c r="G3" s="12" t="s">
        <v>6</v>
      </c>
      <c r="H3" s="12" t="s">
        <v>7</v>
      </c>
    </row>
    <row r="4" spans="1:12">
      <c r="A4" s="9">
        <v>44593</v>
      </c>
      <c r="B4" s="17">
        <v>1018057.84</v>
      </c>
      <c r="C4" s="20">
        <v>10.18</v>
      </c>
      <c r="D4" s="21">
        <v>10.19</v>
      </c>
      <c r="E4" s="19">
        <f t="shared" ref="E4:E67" si="0">(D4-C4)</f>
        <v>9.9999999999997868E-3</v>
      </c>
      <c r="F4" s="13">
        <f t="shared" ref="F4:F67" si="1">+E4/C4</f>
        <v>9.8231827111982194E-4</v>
      </c>
      <c r="K4">
        <f t="shared" ref="K4" si="2">IF(E4&gt;0,1,0)</f>
        <v>1</v>
      </c>
      <c r="L4">
        <f t="shared" ref="L4" si="3">IF(E4&lt;0,1,0)</f>
        <v>0</v>
      </c>
    </row>
    <row r="5" spans="1:12">
      <c r="A5" s="9">
        <v>44594</v>
      </c>
      <c r="B5" s="17">
        <v>1022183.53</v>
      </c>
      <c r="C5" s="20">
        <v>10.2218</v>
      </c>
      <c r="D5" s="21">
        <v>10.23</v>
      </c>
      <c r="E5" s="19">
        <f t="shared" si="0"/>
        <v>8.2000000000004292E-3</v>
      </c>
      <c r="F5" s="13">
        <f t="shared" si="1"/>
        <v>8.022070476824463E-4</v>
      </c>
      <c r="K5">
        <f t="shared" ref="K5:K67" si="4">IF(E5&gt;0,1,0)</f>
        <v>1</v>
      </c>
      <c r="L5">
        <f t="shared" ref="L5:L67" si="5">IF(E5&lt;0,1,0)</f>
        <v>0</v>
      </c>
    </row>
    <row r="6" spans="1:12">
      <c r="A6" s="9">
        <v>44595</v>
      </c>
      <c r="B6" s="15">
        <v>1009795.39</v>
      </c>
      <c r="C6" s="21">
        <v>10.098000000000001</v>
      </c>
      <c r="D6" s="20">
        <v>10.6</v>
      </c>
      <c r="E6" s="19">
        <f t="shared" si="0"/>
        <v>0.50199999999999889</v>
      </c>
      <c r="F6" s="13">
        <f t="shared" si="1"/>
        <v>4.9712814418696655E-2</v>
      </c>
      <c r="K6">
        <f t="shared" si="4"/>
        <v>1</v>
      </c>
      <c r="L6">
        <f t="shared" si="5"/>
        <v>0</v>
      </c>
    </row>
    <row r="7" spans="1:12">
      <c r="A7" s="9">
        <v>44596</v>
      </c>
      <c r="B7" s="17">
        <v>1008552.99</v>
      </c>
      <c r="C7" s="20">
        <v>10.0855</v>
      </c>
      <c r="D7" s="20">
        <v>10.1</v>
      </c>
      <c r="E7" s="19">
        <f t="shared" si="0"/>
        <v>1.4499999999999957E-2</v>
      </c>
      <c r="F7" s="13">
        <f t="shared" si="1"/>
        <v>1.4377076000198262E-3</v>
      </c>
      <c r="K7">
        <f t="shared" si="4"/>
        <v>1</v>
      </c>
      <c r="L7">
        <f t="shared" si="5"/>
        <v>0</v>
      </c>
    </row>
    <row r="8" spans="1:12">
      <c r="A8" s="9">
        <v>44599</v>
      </c>
      <c r="B8" s="17">
        <v>1008686.01</v>
      </c>
      <c r="C8" s="20">
        <v>10.09</v>
      </c>
      <c r="D8" s="20">
        <v>10.1</v>
      </c>
      <c r="E8" s="19">
        <f t="shared" si="0"/>
        <v>9.9999999999997868E-3</v>
      </c>
      <c r="F8" s="13">
        <f t="shared" si="1"/>
        <v>9.9108027750245665E-4</v>
      </c>
      <c r="K8">
        <f t="shared" si="4"/>
        <v>1</v>
      </c>
      <c r="L8">
        <f t="shared" si="5"/>
        <v>0</v>
      </c>
    </row>
    <row r="9" spans="1:12">
      <c r="A9" s="9">
        <v>44600</v>
      </c>
      <c r="B9" s="17">
        <v>1015115.89</v>
      </c>
      <c r="C9" s="20">
        <v>10.151199999999999</v>
      </c>
      <c r="D9" s="21">
        <v>10.18</v>
      </c>
      <c r="E9" s="19">
        <f t="shared" si="0"/>
        <v>2.8800000000000381E-2</v>
      </c>
      <c r="F9" s="13">
        <f t="shared" si="1"/>
        <v>2.8371030026007153E-3</v>
      </c>
      <c r="K9">
        <f t="shared" si="4"/>
        <v>1</v>
      </c>
      <c r="L9">
        <f t="shared" si="5"/>
        <v>0</v>
      </c>
    </row>
    <row r="10" spans="1:12">
      <c r="A10" s="9">
        <v>44601</v>
      </c>
      <c r="B10" s="17">
        <v>1025312.62</v>
      </c>
      <c r="C10" s="20">
        <v>10.2531</v>
      </c>
      <c r="D10" s="21">
        <v>10.27</v>
      </c>
      <c r="E10" s="19">
        <f t="shared" si="0"/>
        <v>1.6899999999999693E-2</v>
      </c>
      <c r="F10" s="13">
        <f t="shared" si="1"/>
        <v>1.6482819830099865E-3</v>
      </c>
      <c r="K10">
        <f t="shared" si="4"/>
        <v>1</v>
      </c>
      <c r="L10">
        <f t="shared" si="5"/>
        <v>0</v>
      </c>
    </row>
    <row r="11" spans="1:12">
      <c r="A11" s="9">
        <v>44602</v>
      </c>
      <c r="B11" s="17">
        <v>1266343.67</v>
      </c>
      <c r="C11" s="20">
        <v>10.130699999999999</v>
      </c>
      <c r="D11" s="21">
        <v>10.14</v>
      </c>
      <c r="E11" s="19">
        <f t="shared" si="0"/>
        <v>9.3000000000014182E-3</v>
      </c>
      <c r="F11" s="13">
        <f t="shared" si="1"/>
        <v>9.1800171755174068E-4</v>
      </c>
      <c r="K11">
        <f t="shared" si="4"/>
        <v>1</v>
      </c>
      <c r="L11">
        <f t="shared" si="5"/>
        <v>0</v>
      </c>
    </row>
    <row r="12" spans="1:12">
      <c r="A12" s="9">
        <v>44603</v>
      </c>
      <c r="B12" s="17">
        <v>1256289.49</v>
      </c>
      <c r="C12" s="20">
        <v>10.0503</v>
      </c>
      <c r="D12" s="21">
        <v>10.06</v>
      </c>
      <c r="E12" s="19">
        <f t="shared" si="0"/>
        <v>9.700000000000486E-3</v>
      </c>
      <c r="F12" s="13">
        <f t="shared" si="1"/>
        <v>9.6514531904525098E-4</v>
      </c>
      <c r="K12">
        <f t="shared" si="4"/>
        <v>1</v>
      </c>
      <c r="L12">
        <f t="shared" si="5"/>
        <v>0</v>
      </c>
    </row>
    <row r="13" spans="1:12">
      <c r="A13" s="9">
        <v>44606</v>
      </c>
      <c r="B13" s="17">
        <v>1248714</v>
      </c>
      <c r="C13" s="20">
        <v>9.9896999999999991</v>
      </c>
      <c r="D13" s="21">
        <v>9.99</v>
      </c>
      <c r="E13" s="19">
        <f t="shared" si="0"/>
        <v>3.0000000000107718E-4</v>
      </c>
      <c r="F13" s="13">
        <f t="shared" si="1"/>
        <v>3.0030931859923442E-5</v>
      </c>
      <c r="K13">
        <f t="shared" si="4"/>
        <v>1</v>
      </c>
      <c r="L13">
        <f t="shared" si="5"/>
        <v>0</v>
      </c>
    </row>
    <row r="14" spans="1:12">
      <c r="A14" s="9">
        <v>44607</v>
      </c>
      <c r="B14" s="17">
        <v>1263488.1399999999</v>
      </c>
      <c r="C14" s="20">
        <v>10.107900000000001</v>
      </c>
      <c r="D14" s="21">
        <v>10.1</v>
      </c>
      <c r="E14" s="19">
        <f t="shared" si="0"/>
        <v>-7.9000000000011283E-3</v>
      </c>
      <c r="F14" s="13">
        <f t="shared" si="1"/>
        <v>-7.8156689322224479E-4</v>
      </c>
      <c r="K14">
        <f t="shared" si="4"/>
        <v>0</v>
      </c>
      <c r="L14">
        <f t="shared" si="5"/>
        <v>1</v>
      </c>
    </row>
    <row r="15" spans="1:12">
      <c r="A15" s="9">
        <v>44608</v>
      </c>
      <c r="B15" s="17">
        <v>1266939.3799999999</v>
      </c>
      <c r="C15" s="20">
        <v>10.1355</v>
      </c>
      <c r="D15" s="21">
        <v>10.119999999999999</v>
      </c>
      <c r="E15" s="19">
        <f t="shared" si="0"/>
        <v>-1.550000000000118E-2</v>
      </c>
      <c r="F15" s="13">
        <f t="shared" si="1"/>
        <v>-1.5292782793153944E-3</v>
      </c>
      <c r="K15">
        <f t="shared" si="4"/>
        <v>0</v>
      </c>
      <c r="L15">
        <f t="shared" si="5"/>
        <v>1</v>
      </c>
    </row>
    <row r="16" spans="1:12">
      <c r="A16" s="9">
        <v>44609</v>
      </c>
      <c r="B16" s="17">
        <v>1252548.06</v>
      </c>
      <c r="C16" s="20">
        <v>10.0204</v>
      </c>
      <c r="D16" s="21">
        <v>10</v>
      </c>
      <c r="E16" s="19">
        <f t="shared" si="0"/>
        <v>-2.0400000000000418E-2</v>
      </c>
      <c r="F16" s="13">
        <f t="shared" si="1"/>
        <v>-2.0358468723803858E-3</v>
      </c>
      <c r="K16">
        <f t="shared" si="4"/>
        <v>0</v>
      </c>
      <c r="L16">
        <f t="shared" si="5"/>
        <v>1</v>
      </c>
    </row>
    <row r="17" spans="1:12">
      <c r="A17" s="9">
        <v>44610</v>
      </c>
      <c r="B17" s="17">
        <v>1247958.25</v>
      </c>
      <c r="C17" s="20">
        <v>9.9837000000000007</v>
      </c>
      <c r="D17" s="21">
        <v>9.9600000000000009</v>
      </c>
      <c r="E17" s="19">
        <f t="shared" si="0"/>
        <v>-2.3699999999999832E-2</v>
      </c>
      <c r="F17" s="13">
        <f t="shared" si="1"/>
        <v>-2.3738694071336109E-3</v>
      </c>
      <c r="K17">
        <f t="shared" si="4"/>
        <v>0</v>
      </c>
      <c r="L17">
        <f t="shared" si="5"/>
        <v>1</v>
      </c>
    </row>
    <row r="18" spans="1:12">
      <c r="A18" s="9">
        <v>44614</v>
      </c>
      <c r="B18" s="17">
        <v>1237702.3799999999</v>
      </c>
      <c r="C18" s="20">
        <v>9.9016000000000002</v>
      </c>
      <c r="D18" s="21">
        <v>9.91</v>
      </c>
      <c r="E18" s="19">
        <f t="shared" si="0"/>
        <v>8.3999999999999631E-3</v>
      </c>
      <c r="F18" s="13">
        <f t="shared" si="1"/>
        <v>8.4834774177910261E-4</v>
      </c>
      <c r="K18">
        <f t="shared" si="4"/>
        <v>1</v>
      </c>
      <c r="L18">
        <f t="shared" si="5"/>
        <v>0</v>
      </c>
    </row>
    <row r="19" spans="1:12">
      <c r="A19" s="9">
        <v>44615</v>
      </c>
      <c r="B19" s="15">
        <v>1226272.67</v>
      </c>
      <c r="C19" s="21">
        <v>9.8102</v>
      </c>
      <c r="D19" s="21">
        <v>9.82</v>
      </c>
      <c r="E19" s="19">
        <f t="shared" si="0"/>
        <v>9.800000000000253E-3</v>
      </c>
      <c r="F19" s="13">
        <f t="shared" si="1"/>
        <v>9.9896026584577824E-4</v>
      </c>
      <c r="K19">
        <f t="shared" si="4"/>
        <v>1</v>
      </c>
      <c r="L19">
        <f t="shared" si="5"/>
        <v>0</v>
      </c>
    </row>
    <row r="20" spans="1:12">
      <c r="A20" s="9">
        <v>44616</v>
      </c>
      <c r="B20" s="17">
        <v>1225981.67</v>
      </c>
      <c r="C20" s="20">
        <v>9.8079000000000001</v>
      </c>
      <c r="D20" s="21">
        <v>9.82</v>
      </c>
      <c r="E20" s="19">
        <f t="shared" si="0"/>
        <v>1.2100000000000222E-2</v>
      </c>
      <c r="F20" s="13">
        <f t="shared" si="1"/>
        <v>1.2336993647977877E-3</v>
      </c>
      <c r="K20">
        <f t="shared" si="4"/>
        <v>1</v>
      </c>
      <c r="L20">
        <f t="shared" si="5"/>
        <v>0</v>
      </c>
    </row>
    <row r="21" spans="1:12">
      <c r="A21" s="9">
        <v>44617</v>
      </c>
      <c r="B21" s="17">
        <v>1248286.53</v>
      </c>
      <c r="C21" s="20">
        <v>9.9863</v>
      </c>
      <c r="D21" s="21">
        <v>9.99</v>
      </c>
      <c r="E21" s="19">
        <f t="shared" si="0"/>
        <v>3.7000000000002586E-3</v>
      </c>
      <c r="F21" s="13">
        <f t="shared" si="1"/>
        <v>3.7050759540573173E-4</v>
      </c>
      <c r="K21">
        <f t="shared" si="4"/>
        <v>1</v>
      </c>
      <c r="L21">
        <f t="shared" si="5"/>
        <v>0</v>
      </c>
    </row>
    <row r="22" spans="1:12">
      <c r="A22" s="9">
        <v>44620</v>
      </c>
      <c r="B22" s="17">
        <v>1243553.69</v>
      </c>
      <c r="C22" s="20">
        <v>9.9483999999999995</v>
      </c>
      <c r="D22" s="21">
        <v>9.9600000000000009</v>
      </c>
      <c r="E22" s="19">
        <f t="shared" si="0"/>
        <v>1.1600000000001387E-2</v>
      </c>
      <c r="F22" s="13">
        <f t="shared" si="1"/>
        <v>1.1660166458929463E-3</v>
      </c>
      <c r="K22">
        <f t="shared" si="4"/>
        <v>1</v>
      </c>
      <c r="L22">
        <f t="shared" si="5"/>
        <v>0</v>
      </c>
    </row>
    <row r="23" spans="1:12">
      <c r="A23" s="9">
        <v>44621</v>
      </c>
      <c r="B23" s="17">
        <v>1229018.27</v>
      </c>
      <c r="C23" s="20">
        <v>9.8321000000000005</v>
      </c>
      <c r="D23" s="21">
        <v>9.84</v>
      </c>
      <c r="E23" s="19">
        <f t="shared" si="0"/>
        <v>7.899999999999352E-3</v>
      </c>
      <c r="F23" s="13">
        <f t="shared" si="1"/>
        <v>8.0349060729644243E-4</v>
      </c>
      <c r="K23">
        <f t="shared" si="4"/>
        <v>1</v>
      </c>
      <c r="L23">
        <f t="shared" si="5"/>
        <v>0</v>
      </c>
    </row>
    <row r="24" spans="1:12">
      <c r="A24" s="9">
        <v>44622</v>
      </c>
      <c r="B24" s="17">
        <v>1239851.55</v>
      </c>
      <c r="C24" s="20">
        <v>9.9187999999999992</v>
      </c>
      <c r="D24" s="21">
        <v>9.94</v>
      </c>
      <c r="E24" s="19">
        <f t="shared" si="0"/>
        <v>2.120000000000033E-2</v>
      </c>
      <c r="F24" s="13">
        <f t="shared" si="1"/>
        <v>2.13735532524099E-3</v>
      </c>
      <c r="K24">
        <f t="shared" si="4"/>
        <v>1</v>
      </c>
      <c r="L24">
        <f t="shared" si="5"/>
        <v>0</v>
      </c>
    </row>
    <row r="25" spans="1:12">
      <c r="A25" s="9">
        <v>44623</v>
      </c>
      <c r="B25" s="17">
        <v>1233162.3500000001</v>
      </c>
      <c r="C25" s="20">
        <v>9.8652999999999995</v>
      </c>
      <c r="D25" s="21">
        <v>9.8699999999999992</v>
      </c>
      <c r="E25" s="19">
        <f t="shared" si="0"/>
        <v>4.6999999999997044E-3</v>
      </c>
      <c r="F25" s="13">
        <f t="shared" si="1"/>
        <v>4.7641734159120397E-4</v>
      </c>
      <c r="K25">
        <f t="shared" si="4"/>
        <v>1</v>
      </c>
      <c r="L25">
        <f t="shared" si="5"/>
        <v>0</v>
      </c>
    </row>
    <row r="26" spans="1:12">
      <c r="A26" s="9">
        <v>44624</v>
      </c>
      <c r="B26" s="17">
        <v>1220236.1100000001</v>
      </c>
      <c r="C26" s="20">
        <v>9.7619000000000007</v>
      </c>
      <c r="D26" s="21">
        <v>9.7799999999999994</v>
      </c>
      <c r="E26" s="19">
        <f t="shared" si="0"/>
        <v>1.8099999999998673E-2</v>
      </c>
      <c r="F26" s="13">
        <f t="shared" si="1"/>
        <v>1.8541472459253497E-3</v>
      </c>
      <c r="K26">
        <f t="shared" si="4"/>
        <v>1</v>
      </c>
      <c r="L26">
        <f t="shared" si="5"/>
        <v>0</v>
      </c>
    </row>
    <row r="27" spans="1:12">
      <c r="A27" s="9">
        <v>44627</v>
      </c>
      <c r="B27" s="17">
        <v>1435758.94</v>
      </c>
      <c r="C27" s="20">
        <v>9.5716999999999999</v>
      </c>
      <c r="D27" s="21">
        <v>9.61</v>
      </c>
      <c r="E27" s="19">
        <f t="shared" si="0"/>
        <v>3.8299999999999557E-2</v>
      </c>
      <c r="F27" s="13">
        <f t="shared" si="1"/>
        <v>4.001379065369742E-3</v>
      </c>
      <c r="K27">
        <f t="shared" si="4"/>
        <v>1</v>
      </c>
      <c r="L27">
        <f t="shared" si="5"/>
        <v>0</v>
      </c>
    </row>
    <row r="28" spans="1:12">
      <c r="A28" s="9">
        <v>44628</v>
      </c>
      <c r="B28" s="17">
        <v>1433931.13</v>
      </c>
      <c r="C28" s="20">
        <v>9.5594999999999999</v>
      </c>
      <c r="D28" s="21">
        <v>9.57</v>
      </c>
      <c r="E28" s="19">
        <f t="shared" si="0"/>
        <v>1.0500000000000398E-2</v>
      </c>
      <c r="F28" s="13">
        <f t="shared" si="1"/>
        <v>1.0983838066844916E-3</v>
      </c>
      <c r="K28">
        <f t="shared" si="4"/>
        <v>1</v>
      </c>
      <c r="L28">
        <f t="shared" si="5"/>
        <v>0</v>
      </c>
    </row>
    <row r="29" spans="1:12">
      <c r="A29" s="9">
        <v>44629</v>
      </c>
      <c r="B29" s="15">
        <v>1460374.72</v>
      </c>
      <c r="C29" s="20">
        <v>9.7357999999999993</v>
      </c>
      <c r="D29" s="21">
        <v>9.74</v>
      </c>
      <c r="E29" s="19">
        <f t="shared" si="0"/>
        <v>4.2000000000008697E-3</v>
      </c>
      <c r="F29" s="13">
        <f t="shared" si="1"/>
        <v>4.3139752254574558E-4</v>
      </c>
      <c r="K29">
        <f t="shared" si="4"/>
        <v>1</v>
      </c>
      <c r="L29">
        <f t="shared" si="5"/>
        <v>0</v>
      </c>
    </row>
    <row r="30" spans="1:12">
      <c r="A30" s="9">
        <v>44630</v>
      </c>
      <c r="B30" s="17">
        <v>1452374.19</v>
      </c>
      <c r="C30" s="20">
        <v>9.6824999999999992</v>
      </c>
      <c r="D30" s="21">
        <v>9.69</v>
      </c>
      <c r="E30" s="19">
        <f t="shared" si="0"/>
        <v>7.5000000000002842E-3</v>
      </c>
      <c r="F30" s="13">
        <f t="shared" si="1"/>
        <v>7.7459333849731835E-4</v>
      </c>
      <c r="K30">
        <f t="shared" si="4"/>
        <v>1</v>
      </c>
      <c r="L30">
        <f t="shared" si="5"/>
        <v>0</v>
      </c>
    </row>
    <row r="31" spans="1:12">
      <c r="A31" s="9">
        <v>44631</v>
      </c>
      <c r="B31" s="17">
        <v>1440849.76</v>
      </c>
      <c r="C31" s="20">
        <v>9.6057000000000006</v>
      </c>
      <c r="D31" s="21">
        <v>9.6199999999999992</v>
      </c>
      <c r="E31" s="19">
        <f t="shared" si="0"/>
        <v>1.4299999999998647E-2</v>
      </c>
      <c r="F31" s="13">
        <f t="shared" si="1"/>
        <v>1.4886994180537229E-3</v>
      </c>
      <c r="K31">
        <f t="shared" si="4"/>
        <v>1</v>
      </c>
      <c r="L31">
        <f t="shared" si="5"/>
        <v>0</v>
      </c>
    </row>
    <row r="32" spans="1:12">
      <c r="A32" s="9">
        <v>44634</v>
      </c>
      <c r="B32" s="17">
        <v>1436223.13</v>
      </c>
      <c r="C32" s="20">
        <v>9.5747999999999998</v>
      </c>
      <c r="D32" s="21">
        <v>9.59</v>
      </c>
      <c r="E32" s="19">
        <f t="shared" si="0"/>
        <v>1.5200000000000102E-2</v>
      </c>
      <c r="F32" s="13">
        <f t="shared" si="1"/>
        <v>1.5875005222041299E-3</v>
      </c>
      <c r="K32">
        <f t="shared" si="4"/>
        <v>1</v>
      </c>
      <c r="L32">
        <f t="shared" si="5"/>
        <v>0</v>
      </c>
    </row>
    <row r="33" spans="1:12">
      <c r="A33" s="9">
        <v>44635</v>
      </c>
      <c r="B33" s="17">
        <v>1449041.99</v>
      </c>
      <c r="C33" s="20">
        <v>9.6602999999999994</v>
      </c>
      <c r="D33" s="21">
        <v>9.67</v>
      </c>
      <c r="E33" s="19">
        <f t="shared" si="0"/>
        <v>9.700000000000486E-3</v>
      </c>
      <c r="F33" s="13">
        <f t="shared" si="1"/>
        <v>1.0041096032214825E-3</v>
      </c>
      <c r="K33">
        <f t="shared" si="4"/>
        <v>1</v>
      </c>
      <c r="L33">
        <f t="shared" si="5"/>
        <v>0</v>
      </c>
    </row>
    <row r="34" spans="1:12">
      <c r="A34" s="9">
        <v>44636</v>
      </c>
      <c r="B34" s="17">
        <v>1478863.06</v>
      </c>
      <c r="C34" s="20">
        <v>9.8590999999999998</v>
      </c>
      <c r="D34" s="21">
        <v>9.86</v>
      </c>
      <c r="E34" s="19">
        <f t="shared" si="0"/>
        <v>8.9999999999967883E-4</v>
      </c>
      <c r="F34" s="13">
        <f t="shared" si="1"/>
        <v>9.1286222880352053E-5</v>
      </c>
      <c r="K34">
        <f t="shared" si="4"/>
        <v>1</v>
      </c>
      <c r="L34">
        <f t="shared" si="5"/>
        <v>0</v>
      </c>
    </row>
    <row r="35" spans="1:12">
      <c r="A35" s="9">
        <v>44637</v>
      </c>
      <c r="B35" s="17">
        <v>1490169.34</v>
      </c>
      <c r="C35" s="20">
        <v>9.9344999999999999</v>
      </c>
      <c r="D35" s="21">
        <v>9.94</v>
      </c>
      <c r="E35" s="19">
        <f t="shared" si="0"/>
        <v>5.4999999999996163E-3</v>
      </c>
      <c r="F35" s="13">
        <f t="shared" si="1"/>
        <v>5.5362625195023573E-4</v>
      </c>
      <c r="K35">
        <f t="shared" si="4"/>
        <v>1</v>
      </c>
      <c r="L35">
        <f t="shared" si="5"/>
        <v>0</v>
      </c>
    </row>
    <row r="36" spans="1:12">
      <c r="A36" s="9">
        <v>44638</v>
      </c>
      <c r="B36" s="17">
        <v>1500160.5</v>
      </c>
      <c r="C36" s="20">
        <v>10.001099999999999</v>
      </c>
      <c r="D36" s="21">
        <v>10</v>
      </c>
      <c r="E36" s="19">
        <f t="shared" si="0"/>
        <v>-1.0999999999992127E-3</v>
      </c>
      <c r="F36" s="13">
        <f t="shared" si="1"/>
        <v>-1.099879013307749E-4</v>
      </c>
      <c r="K36">
        <f t="shared" si="4"/>
        <v>0</v>
      </c>
      <c r="L36">
        <f t="shared" si="5"/>
        <v>1</v>
      </c>
    </row>
    <row r="37" spans="1:12">
      <c r="A37" s="9">
        <v>44641</v>
      </c>
      <c r="B37" s="17">
        <v>1491209.34</v>
      </c>
      <c r="C37" s="20">
        <v>9.9413999999999998</v>
      </c>
      <c r="D37" s="21">
        <v>9.9499999999999993</v>
      </c>
      <c r="E37" s="19">
        <f t="shared" si="0"/>
        <v>8.5999999999994969E-3</v>
      </c>
      <c r="F37" s="13">
        <f t="shared" si="1"/>
        <v>8.6506930613389438E-4</v>
      </c>
      <c r="K37">
        <f t="shared" si="4"/>
        <v>1</v>
      </c>
      <c r="L37">
        <f t="shared" si="5"/>
        <v>0</v>
      </c>
    </row>
    <row r="38" spans="1:12">
      <c r="A38" s="9">
        <v>44642</v>
      </c>
      <c r="B38" s="17">
        <v>1499428.29</v>
      </c>
      <c r="C38" s="20">
        <v>9.9962</v>
      </c>
      <c r="D38" s="21">
        <v>10</v>
      </c>
      <c r="E38" s="19">
        <f t="shared" si="0"/>
        <v>3.8000000000000256E-3</v>
      </c>
      <c r="F38" s="13">
        <f t="shared" si="1"/>
        <v>3.8014445489286183E-4</v>
      </c>
      <c r="K38">
        <f t="shared" si="4"/>
        <v>1</v>
      </c>
      <c r="L38">
        <f t="shared" si="5"/>
        <v>0</v>
      </c>
    </row>
    <row r="39" spans="1:12">
      <c r="A39" s="9">
        <v>44643</v>
      </c>
      <c r="B39" s="17">
        <v>1487016.44</v>
      </c>
      <c r="C39" s="20">
        <v>9.9133999999999993</v>
      </c>
      <c r="D39" s="21">
        <v>9.92</v>
      </c>
      <c r="E39" s="19">
        <f t="shared" si="0"/>
        <v>6.6000000000006054E-3</v>
      </c>
      <c r="F39" s="13">
        <f t="shared" si="1"/>
        <v>6.6576552948540422E-4</v>
      </c>
      <c r="K39">
        <f t="shared" si="4"/>
        <v>1</v>
      </c>
      <c r="L39">
        <f t="shared" si="5"/>
        <v>0</v>
      </c>
    </row>
    <row r="40" spans="1:12">
      <c r="A40" s="9">
        <v>44644</v>
      </c>
      <c r="B40" s="17">
        <v>1494590.07</v>
      </c>
      <c r="C40" s="20">
        <v>9.9639000000000006</v>
      </c>
      <c r="D40" s="21">
        <v>9.9700000000000006</v>
      </c>
      <c r="E40" s="19">
        <f t="shared" si="0"/>
        <v>6.0999999999999943E-3</v>
      </c>
      <c r="F40" s="13">
        <f t="shared" si="1"/>
        <v>6.1221007838296187E-4</v>
      </c>
      <c r="K40">
        <f t="shared" si="4"/>
        <v>1</v>
      </c>
      <c r="L40">
        <f t="shared" si="5"/>
        <v>0</v>
      </c>
    </row>
    <row r="41" spans="1:12">
      <c r="A41" s="9">
        <v>44645</v>
      </c>
      <c r="B41" s="17">
        <v>1495414.11</v>
      </c>
      <c r="C41" s="20">
        <v>9.9694000000000003</v>
      </c>
      <c r="D41" s="21">
        <v>9.98</v>
      </c>
      <c r="E41" s="19">
        <f t="shared" si="0"/>
        <v>1.0600000000000165E-2</v>
      </c>
      <c r="F41" s="13">
        <f t="shared" si="1"/>
        <v>1.0632535558810123E-3</v>
      </c>
      <c r="K41">
        <f t="shared" si="4"/>
        <v>1</v>
      </c>
      <c r="L41">
        <f t="shared" si="5"/>
        <v>0</v>
      </c>
    </row>
    <row r="42" spans="1:12">
      <c r="A42" s="9">
        <v>44648</v>
      </c>
      <c r="B42" s="17">
        <v>1495628.8</v>
      </c>
      <c r="C42" s="20">
        <v>9.9709000000000003</v>
      </c>
      <c r="D42" s="21">
        <v>9.98</v>
      </c>
      <c r="E42" s="19">
        <f t="shared" si="0"/>
        <v>9.100000000000108E-3</v>
      </c>
      <c r="F42" s="13">
        <f t="shared" si="1"/>
        <v>9.1265582846083179E-4</v>
      </c>
      <c r="K42">
        <f t="shared" si="4"/>
        <v>1</v>
      </c>
      <c r="L42">
        <f t="shared" si="5"/>
        <v>0</v>
      </c>
    </row>
    <row r="43" spans="1:12">
      <c r="A43" s="9">
        <v>44649</v>
      </c>
      <c r="B43" s="17">
        <v>1514846.77</v>
      </c>
      <c r="C43" s="20">
        <v>10.099</v>
      </c>
      <c r="D43" s="21">
        <v>10.11</v>
      </c>
      <c r="E43" s="19">
        <f t="shared" si="0"/>
        <v>1.0999999999999233E-2</v>
      </c>
      <c r="F43" s="13">
        <f t="shared" si="1"/>
        <v>1.0892167541339966E-3</v>
      </c>
      <c r="K43">
        <f t="shared" si="4"/>
        <v>1</v>
      </c>
      <c r="L43">
        <f t="shared" si="5"/>
        <v>0</v>
      </c>
    </row>
    <row r="44" spans="1:12">
      <c r="A44" s="9">
        <v>44650</v>
      </c>
      <c r="B44" s="17">
        <v>1509492.46</v>
      </c>
      <c r="C44" s="20">
        <v>10.0633</v>
      </c>
      <c r="D44" s="21">
        <v>10.06</v>
      </c>
      <c r="E44" s="19">
        <f t="shared" si="0"/>
        <v>-3.2999999999994145E-3</v>
      </c>
      <c r="F44" s="13">
        <f t="shared" si="1"/>
        <v>-3.2792423956350445E-4</v>
      </c>
      <c r="K44">
        <f t="shared" si="4"/>
        <v>0</v>
      </c>
      <c r="L44">
        <f t="shared" si="5"/>
        <v>1</v>
      </c>
    </row>
    <row r="45" spans="1:12">
      <c r="A45" s="9">
        <v>44651</v>
      </c>
      <c r="B45" s="17">
        <v>1491892.88</v>
      </c>
      <c r="C45" s="20">
        <v>9.9459999999999997</v>
      </c>
      <c r="D45" s="21">
        <v>9.99</v>
      </c>
      <c r="E45" s="19">
        <f t="shared" si="0"/>
        <v>4.4000000000000483E-2</v>
      </c>
      <c r="F45" s="13">
        <f t="shared" si="1"/>
        <v>4.4238890006033059E-3</v>
      </c>
      <c r="K45">
        <f t="shared" si="4"/>
        <v>1</v>
      </c>
      <c r="L45">
        <f t="shared" si="5"/>
        <v>0</v>
      </c>
    </row>
    <row r="46" spans="1:12">
      <c r="A46" s="9">
        <v>44652</v>
      </c>
      <c r="B46" s="17">
        <v>3244748.3</v>
      </c>
      <c r="C46" s="20">
        <v>9.9838000000000005</v>
      </c>
      <c r="D46" s="21">
        <v>9.99</v>
      </c>
      <c r="E46" s="19">
        <f t="shared" si="0"/>
        <v>6.1999999999997613E-3</v>
      </c>
      <c r="F46" s="13">
        <f t="shared" si="1"/>
        <v>6.2100602976820061E-4</v>
      </c>
      <c r="K46">
        <f t="shared" si="4"/>
        <v>1</v>
      </c>
      <c r="L46">
        <f t="shared" si="5"/>
        <v>0</v>
      </c>
    </row>
    <row r="47" spans="1:12">
      <c r="A47" s="9">
        <v>44655</v>
      </c>
      <c r="B47" s="15">
        <v>3255716.05</v>
      </c>
      <c r="C47" s="21">
        <v>10.0176</v>
      </c>
      <c r="D47" s="21">
        <v>10.029999999999999</v>
      </c>
      <c r="E47" s="19">
        <f t="shared" si="0"/>
        <v>1.2399999999999523E-2</v>
      </c>
      <c r="F47" s="13">
        <f t="shared" si="1"/>
        <v>1.2378214342756272E-3</v>
      </c>
      <c r="K47">
        <f t="shared" si="4"/>
        <v>1</v>
      </c>
      <c r="L47">
        <f t="shared" si="5"/>
        <v>0</v>
      </c>
    </row>
    <row r="48" spans="1:12">
      <c r="A48" s="9">
        <v>44656</v>
      </c>
      <c r="B48" s="15">
        <v>4211457.79</v>
      </c>
      <c r="C48" s="22">
        <v>9.9093</v>
      </c>
      <c r="D48" s="21">
        <v>9.91</v>
      </c>
      <c r="E48" s="19">
        <f t="shared" si="0"/>
        <v>7.0000000000014495E-4</v>
      </c>
      <c r="F48" s="13">
        <f t="shared" si="1"/>
        <v>7.0640711251061629E-5</v>
      </c>
      <c r="K48">
        <f t="shared" si="4"/>
        <v>1</v>
      </c>
      <c r="L48">
        <f t="shared" si="5"/>
        <v>0</v>
      </c>
    </row>
    <row r="49" spans="1:12">
      <c r="A49" s="9">
        <v>44657</v>
      </c>
      <c r="B49" s="15">
        <v>4185062.67</v>
      </c>
      <c r="C49" s="21">
        <v>9.8472000000000008</v>
      </c>
      <c r="D49" s="21">
        <v>9.85</v>
      </c>
      <c r="E49" s="19">
        <f t="shared" si="0"/>
        <v>2.7999999999988034E-3</v>
      </c>
      <c r="F49" s="13">
        <f t="shared" si="1"/>
        <v>2.8434478836611454E-4</v>
      </c>
      <c r="K49">
        <f t="shared" si="4"/>
        <v>1</v>
      </c>
      <c r="L49">
        <f t="shared" si="5"/>
        <v>0</v>
      </c>
    </row>
    <row r="50" spans="1:12">
      <c r="A50" s="9">
        <v>44658</v>
      </c>
      <c r="B50" s="15">
        <v>4187688.96</v>
      </c>
      <c r="C50" s="21">
        <v>9.8534000000000006</v>
      </c>
      <c r="D50" s="21">
        <v>9.8699999999999992</v>
      </c>
      <c r="E50" s="19">
        <f t="shared" si="0"/>
        <v>1.6599999999998616E-2</v>
      </c>
      <c r="F50" s="13">
        <f t="shared" si="1"/>
        <v>1.6846976678099555E-3</v>
      </c>
      <c r="K50">
        <f t="shared" si="4"/>
        <v>1</v>
      </c>
      <c r="L50">
        <f t="shared" si="5"/>
        <v>0</v>
      </c>
    </row>
    <row r="51" spans="1:12">
      <c r="A51" s="9">
        <v>44659</v>
      </c>
      <c r="B51" s="15">
        <v>4187764.72</v>
      </c>
      <c r="C51" s="21">
        <v>9.8536000000000001</v>
      </c>
      <c r="D51" s="21">
        <v>9.86</v>
      </c>
      <c r="E51" s="19">
        <f t="shared" si="0"/>
        <v>6.3999999999992951E-3</v>
      </c>
      <c r="F51" s="13">
        <f t="shared" si="1"/>
        <v>6.4950880896314997E-4</v>
      </c>
      <c r="K51">
        <f t="shared" si="4"/>
        <v>1</v>
      </c>
      <c r="L51">
        <f t="shared" si="5"/>
        <v>0</v>
      </c>
    </row>
    <row r="52" spans="1:12">
      <c r="A52" s="9">
        <v>44662</v>
      </c>
      <c r="B52" s="15">
        <v>4150200.93</v>
      </c>
      <c r="C52" s="21">
        <v>9.7652000000000001</v>
      </c>
      <c r="D52" s="21">
        <v>9.77</v>
      </c>
      <c r="E52" s="19">
        <f t="shared" si="0"/>
        <v>4.7999999999994714E-3</v>
      </c>
      <c r="F52" s="13">
        <f t="shared" si="1"/>
        <v>4.9154139188132054E-4</v>
      </c>
      <c r="K52">
        <f t="shared" si="4"/>
        <v>1</v>
      </c>
      <c r="L52">
        <f t="shared" si="5"/>
        <v>0</v>
      </c>
    </row>
    <row r="53" spans="1:12">
      <c r="A53" s="9">
        <v>44663</v>
      </c>
      <c r="B53" s="15">
        <v>4144809.94</v>
      </c>
      <c r="C53" s="21">
        <v>9.7524999999999995</v>
      </c>
      <c r="D53" s="21">
        <v>9.75</v>
      </c>
      <c r="E53" s="19">
        <f t="shared" si="0"/>
        <v>-2.4999999999995026E-3</v>
      </c>
      <c r="F53" s="13">
        <f t="shared" si="1"/>
        <v>-2.5634452704429659E-4</v>
      </c>
      <c r="K53">
        <f t="shared" si="4"/>
        <v>0</v>
      </c>
      <c r="L53">
        <f t="shared" si="5"/>
        <v>1</v>
      </c>
    </row>
    <row r="54" spans="1:12">
      <c r="A54" s="9">
        <v>44664</v>
      </c>
      <c r="B54" s="15">
        <v>4177137.29</v>
      </c>
      <c r="C54" s="21">
        <v>9.8285999999999998</v>
      </c>
      <c r="D54" s="21">
        <v>9.84</v>
      </c>
      <c r="E54" s="19">
        <f t="shared" si="0"/>
        <v>1.1400000000000077E-2</v>
      </c>
      <c r="F54" s="13">
        <f t="shared" si="1"/>
        <v>1.1598803491850392E-3</v>
      </c>
      <c r="K54">
        <f t="shared" si="4"/>
        <v>1</v>
      </c>
      <c r="L54">
        <f t="shared" si="5"/>
        <v>0</v>
      </c>
    </row>
    <row r="55" spans="1:12">
      <c r="A55" s="9">
        <v>44665</v>
      </c>
      <c r="B55" s="15">
        <v>4153906.59</v>
      </c>
      <c r="C55" s="21">
        <v>9.7738999999999994</v>
      </c>
      <c r="D55" s="21">
        <v>9.7899999999999991</v>
      </c>
      <c r="E55" s="19">
        <f t="shared" si="0"/>
        <v>1.6099999999999781E-2</v>
      </c>
      <c r="F55" s="13">
        <f t="shared" si="1"/>
        <v>1.6472441911621544E-3</v>
      </c>
      <c r="K55">
        <f t="shared" si="4"/>
        <v>1</v>
      </c>
      <c r="L55">
        <f t="shared" si="5"/>
        <v>0</v>
      </c>
    </row>
    <row r="56" spans="1:12">
      <c r="A56" s="9">
        <v>44669</v>
      </c>
      <c r="B56" s="15">
        <v>4141151.62</v>
      </c>
      <c r="C56" s="21">
        <v>9.7439</v>
      </c>
      <c r="D56" s="21">
        <v>9.75</v>
      </c>
      <c r="E56" s="19">
        <f t="shared" si="0"/>
        <v>6.0999999999999943E-3</v>
      </c>
      <c r="F56" s="13">
        <f t="shared" si="1"/>
        <v>6.2603269737989862E-4</v>
      </c>
      <c r="K56">
        <f t="shared" si="4"/>
        <v>1</v>
      </c>
      <c r="L56">
        <f t="shared" si="5"/>
        <v>0</v>
      </c>
    </row>
    <row r="57" spans="1:12">
      <c r="A57" s="9">
        <v>44670</v>
      </c>
      <c r="B57" s="15">
        <v>4166056.48</v>
      </c>
      <c r="C57" s="21">
        <v>9.8025000000000002</v>
      </c>
      <c r="D57" s="21">
        <v>9.82</v>
      </c>
      <c r="E57" s="19">
        <f t="shared" si="0"/>
        <v>1.7500000000000071E-2</v>
      </c>
      <c r="F57" s="13">
        <f t="shared" si="1"/>
        <v>1.7852588625350749E-3</v>
      </c>
      <c r="K57">
        <f t="shared" si="4"/>
        <v>1</v>
      </c>
      <c r="L57">
        <f t="shared" si="5"/>
        <v>0</v>
      </c>
    </row>
    <row r="58" spans="1:12">
      <c r="A58" s="9">
        <v>44671</v>
      </c>
      <c r="B58" s="15">
        <v>4191678.3</v>
      </c>
      <c r="C58" s="21">
        <v>9.8628</v>
      </c>
      <c r="D58" s="21">
        <v>9.8699999999999992</v>
      </c>
      <c r="E58" s="19">
        <f t="shared" si="0"/>
        <v>7.199999999999207E-3</v>
      </c>
      <c r="F58" s="13">
        <f t="shared" si="1"/>
        <v>7.3001581700928811E-4</v>
      </c>
      <c r="K58">
        <f t="shared" si="4"/>
        <v>1</v>
      </c>
      <c r="L58">
        <f t="shared" si="5"/>
        <v>0</v>
      </c>
    </row>
    <row r="59" spans="1:12">
      <c r="A59" s="9">
        <v>44672</v>
      </c>
      <c r="B59" s="15">
        <v>4150020.67</v>
      </c>
      <c r="C59" s="22">
        <v>9.7647999999999993</v>
      </c>
      <c r="D59" s="21">
        <v>9.7799999999999994</v>
      </c>
      <c r="E59" s="19">
        <f t="shared" si="0"/>
        <v>1.5200000000000102E-2</v>
      </c>
      <c r="F59" s="13">
        <f t="shared" si="1"/>
        <v>1.5566115025397451E-3</v>
      </c>
      <c r="K59">
        <f t="shared" si="4"/>
        <v>1</v>
      </c>
      <c r="L59">
        <f t="shared" si="5"/>
        <v>0</v>
      </c>
    </row>
    <row r="60" spans="1:12">
      <c r="A60" s="9">
        <v>44673</v>
      </c>
      <c r="B60" s="17">
        <v>4087723.87</v>
      </c>
      <c r="C60" s="20">
        <v>9.6181999999999999</v>
      </c>
      <c r="D60" s="21">
        <v>9.69</v>
      </c>
      <c r="E60" s="19">
        <f t="shared" si="0"/>
        <v>7.1799999999999642E-2</v>
      </c>
      <c r="F60" s="13">
        <f t="shared" si="1"/>
        <v>7.4650142438293697E-3</v>
      </c>
      <c r="K60">
        <f t="shared" si="4"/>
        <v>1</v>
      </c>
      <c r="L60">
        <f t="shared" si="5"/>
        <v>0</v>
      </c>
    </row>
    <row r="61" spans="1:12">
      <c r="A61" s="9">
        <v>44676</v>
      </c>
      <c r="B61" s="17">
        <v>4088073.05</v>
      </c>
      <c r="C61" s="20">
        <v>9.6189999999999998</v>
      </c>
      <c r="D61" s="21">
        <v>9.69</v>
      </c>
      <c r="E61" s="19">
        <f t="shared" si="0"/>
        <v>7.099999999999973E-2</v>
      </c>
      <c r="F61" s="13">
        <f t="shared" si="1"/>
        <v>7.38122465952799E-3</v>
      </c>
      <c r="K61">
        <f t="shared" si="4"/>
        <v>1</v>
      </c>
      <c r="L61">
        <f t="shared" si="5"/>
        <v>0</v>
      </c>
    </row>
    <row r="62" spans="1:12">
      <c r="A62" s="9">
        <v>44677</v>
      </c>
      <c r="B62" s="17">
        <v>4024561.44</v>
      </c>
      <c r="C62" s="20">
        <v>9.4695999999999998</v>
      </c>
      <c r="D62" s="21">
        <v>9.48</v>
      </c>
      <c r="E62" s="19">
        <f t="shared" si="0"/>
        <v>1.0400000000000631E-2</v>
      </c>
      <c r="F62" s="13">
        <f t="shared" si="1"/>
        <v>1.0982512460928266E-3</v>
      </c>
      <c r="K62">
        <f t="shared" si="4"/>
        <v>1</v>
      </c>
      <c r="L62">
        <f t="shared" si="5"/>
        <v>0</v>
      </c>
    </row>
    <row r="63" spans="1:12">
      <c r="A63" s="9">
        <v>44678</v>
      </c>
      <c r="B63" s="17">
        <v>4029737.82</v>
      </c>
      <c r="C63" s="20">
        <v>9.4817</v>
      </c>
      <c r="D63" s="21">
        <v>9.5</v>
      </c>
      <c r="E63" s="19">
        <f t="shared" si="0"/>
        <v>1.8299999999999983E-2</v>
      </c>
      <c r="F63" s="13">
        <f t="shared" si="1"/>
        <v>1.9300336437558649E-3</v>
      </c>
      <c r="K63">
        <f t="shared" si="4"/>
        <v>1</v>
      </c>
      <c r="L63">
        <f t="shared" si="5"/>
        <v>0</v>
      </c>
    </row>
    <row r="64" spans="1:12">
      <c r="A64" s="9">
        <v>44679</v>
      </c>
      <c r="B64" s="17">
        <v>4071873.44</v>
      </c>
      <c r="C64" s="20">
        <v>9.5808999999999997</v>
      </c>
      <c r="D64" s="21">
        <v>9.58</v>
      </c>
      <c r="E64" s="19">
        <f t="shared" si="0"/>
        <v>-8.9999999999967883E-4</v>
      </c>
      <c r="F64" s="13">
        <f t="shared" si="1"/>
        <v>-9.3936895281203112E-5</v>
      </c>
      <c r="K64">
        <f t="shared" si="4"/>
        <v>0</v>
      </c>
      <c r="L64">
        <f t="shared" si="5"/>
        <v>1</v>
      </c>
    </row>
    <row r="65" spans="1:12">
      <c r="A65" s="9">
        <v>44680</v>
      </c>
      <c r="B65" s="17">
        <v>4000384.78</v>
      </c>
      <c r="C65" s="20">
        <v>9.4126999999999992</v>
      </c>
      <c r="D65" s="21">
        <v>9.43</v>
      </c>
      <c r="E65" s="19">
        <f t="shared" si="0"/>
        <v>1.7300000000000537E-2</v>
      </c>
      <c r="F65" s="13">
        <f t="shared" si="1"/>
        <v>1.837942354478581E-3</v>
      </c>
      <c r="K65">
        <f t="shared" si="4"/>
        <v>1</v>
      </c>
      <c r="L65">
        <f t="shared" si="5"/>
        <v>0</v>
      </c>
    </row>
    <row r="66" spans="1:12">
      <c r="A66" s="9">
        <v>44683</v>
      </c>
      <c r="B66" s="17">
        <v>4000772.64</v>
      </c>
      <c r="C66" s="20">
        <v>9.4136000000000006</v>
      </c>
      <c r="D66" s="21">
        <v>9.42</v>
      </c>
      <c r="E66" s="19">
        <f t="shared" si="0"/>
        <v>6.3999999999992951E-3</v>
      </c>
      <c r="F66" s="13">
        <f t="shared" si="1"/>
        <v>6.7986742585188394E-4</v>
      </c>
      <c r="K66">
        <f t="shared" si="4"/>
        <v>1</v>
      </c>
      <c r="L66">
        <f t="shared" si="5"/>
        <v>0</v>
      </c>
    </row>
    <row r="67" spans="1:12">
      <c r="A67" s="9">
        <v>37379</v>
      </c>
      <c r="B67" s="17">
        <v>4023197.98</v>
      </c>
      <c r="C67" s="20">
        <v>9.4663000000000004</v>
      </c>
      <c r="D67" s="21">
        <v>9.4649999999999999</v>
      </c>
      <c r="E67" s="19">
        <f t="shared" si="0"/>
        <v>-1.300000000000523E-3</v>
      </c>
      <c r="F67" s="13">
        <f t="shared" si="1"/>
        <v>-1.3732926275319005E-4</v>
      </c>
      <c r="K67">
        <f t="shared" si="4"/>
        <v>0</v>
      </c>
      <c r="L67">
        <f t="shared" si="5"/>
        <v>1</v>
      </c>
    </row>
    <row r="68" spans="1:12">
      <c r="A68" s="9">
        <v>44685</v>
      </c>
      <c r="B68" s="17">
        <v>4091806.24</v>
      </c>
      <c r="C68" s="20">
        <v>9.6278000000000006</v>
      </c>
      <c r="D68" s="21">
        <v>9.6460000000000008</v>
      </c>
      <c r="E68" s="19">
        <f t="shared" ref="E68:E131" si="6">(D68-C68)</f>
        <v>1.8200000000000216E-2</v>
      </c>
      <c r="F68" s="13">
        <f t="shared" ref="F68:F131" si="7">+E68/C68</f>
        <v>1.8903591682419884E-3</v>
      </c>
      <c r="K68">
        <f t="shared" ref="K68:K131" si="8">IF(E68&gt;0,1,0)</f>
        <v>1</v>
      </c>
      <c r="L68">
        <f t="shared" ref="L68:L131" si="9">IF(E68&lt;0,1,0)</f>
        <v>0</v>
      </c>
    </row>
    <row r="69" spans="1:12">
      <c r="A69" s="9">
        <v>44686</v>
      </c>
      <c r="B69" s="17">
        <v>3995326.44</v>
      </c>
      <c r="C69" s="20">
        <v>9.4008000000000003</v>
      </c>
      <c r="D69" s="21">
        <v>9.4</v>
      </c>
      <c r="E69" s="19">
        <f t="shared" si="6"/>
        <v>-7.9999999999991189E-4</v>
      </c>
      <c r="F69" s="13">
        <f t="shared" si="7"/>
        <v>-8.5099140498671582E-5</v>
      </c>
      <c r="K69">
        <f t="shared" si="8"/>
        <v>0</v>
      </c>
      <c r="L69">
        <f t="shared" si="9"/>
        <v>1</v>
      </c>
    </row>
    <row r="70" spans="1:12">
      <c r="A70" s="9">
        <v>44687</v>
      </c>
      <c r="B70" s="17">
        <v>3968777.63</v>
      </c>
      <c r="C70" s="20">
        <v>9.3383000000000003</v>
      </c>
      <c r="D70" s="21">
        <v>9.25</v>
      </c>
      <c r="E70" s="19">
        <f t="shared" si="6"/>
        <v>-8.8300000000000267E-2</v>
      </c>
      <c r="F70" s="13">
        <f t="shared" si="7"/>
        <v>-9.4556825118062449E-3</v>
      </c>
      <c r="K70">
        <f t="shared" si="8"/>
        <v>0</v>
      </c>
      <c r="L70">
        <f t="shared" si="9"/>
        <v>1</v>
      </c>
    </row>
    <row r="71" spans="1:12">
      <c r="A71" s="9">
        <v>44690</v>
      </c>
      <c r="B71" s="17">
        <v>3896038.37</v>
      </c>
      <c r="C71" s="20">
        <v>9.1670999999999996</v>
      </c>
      <c r="D71" s="21">
        <v>9.08</v>
      </c>
      <c r="E71" s="19">
        <f t="shared" si="6"/>
        <v>-8.7099999999999511E-2</v>
      </c>
      <c r="F71" s="13">
        <f t="shared" si="7"/>
        <v>-9.501369026191437E-3</v>
      </c>
      <c r="K71">
        <f t="shared" si="8"/>
        <v>0</v>
      </c>
      <c r="L71">
        <f t="shared" si="9"/>
        <v>1</v>
      </c>
    </row>
    <row r="72" spans="1:12">
      <c r="A72" s="9">
        <v>44691</v>
      </c>
      <c r="B72" s="17">
        <v>3898107.66</v>
      </c>
      <c r="C72" s="20">
        <v>9.1720000000000006</v>
      </c>
      <c r="D72" s="21">
        <v>9.14</v>
      </c>
      <c r="E72" s="19">
        <f t="shared" si="6"/>
        <v>-3.2000000000000028E-2</v>
      </c>
      <c r="F72" s="13">
        <f t="shared" si="7"/>
        <v>-3.4888791975577873E-3</v>
      </c>
      <c r="K72">
        <f t="shared" si="8"/>
        <v>0</v>
      </c>
      <c r="L72">
        <f t="shared" si="9"/>
        <v>1</v>
      </c>
    </row>
    <row r="73" spans="1:12">
      <c r="A73" s="9">
        <v>44692</v>
      </c>
      <c r="B73" s="17">
        <v>3874415.37</v>
      </c>
      <c r="C73" s="20">
        <v>9.1163000000000007</v>
      </c>
      <c r="D73" s="21">
        <v>9.1050000000000004</v>
      </c>
      <c r="E73" s="19">
        <f t="shared" si="6"/>
        <v>-1.130000000000031E-2</v>
      </c>
      <c r="F73" s="13">
        <f t="shared" si="7"/>
        <v>-1.2395379704485711E-3</v>
      </c>
      <c r="K73">
        <f t="shared" si="8"/>
        <v>0</v>
      </c>
      <c r="L73">
        <f t="shared" si="9"/>
        <v>1</v>
      </c>
    </row>
    <row r="74" spans="1:12">
      <c r="A74" s="9">
        <v>44693</v>
      </c>
      <c r="B74" s="17">
        <v>3875416.69</v>
      </c>
      <c r="C74" s="20">
        <v>9.1186000000000007</v>
      </c>
      <c r="D74" s="21">
        <v>9.1170000000000009</v>
      </c>
      <c r="E74" s="19">
        <f t="shared" si="6"/>
        <v>-1.5999999999998238E-3</v>
      </c>
      <c r="F74" s="13">
        <f t="shared" si="7"/>
        <v>-1.7546553198954047E-4</v>
      </c>
      <c r="K74">
        <f t="shared" si="8"/>
        <v>0</v>
      </c>
      <c r="L74">
        <f t="shared" si="9"/>
        <v>1</v>
      </c>
    </row>
    <row r="75" spans="1:12">
      <c r="A75" s="9">
        <v>44694</v>
      </c>
      <c r="B75" s="17">
        <v>3933412.06</v>
      </c>
      <c r="C75" s="20">
        <v>9.2551000000000005</v>
      </c>
      <c r="D75" s="21">
        <v>9.2560000000000002</v>
      </c>
      <c r="E75" s="19">
        <f t="shared" si="6"/>
        <v>8.9999999999967883E-4</v>
      </c>
      <c r="F75" s="13">
        <f t="shared" si="7"/>
        <v>9.7243681861857657E-5</v>
      </c>
      <c r="K75">
        <f t="shared" si="8"/>
        <v>1</v>
      </c>
      <c r="L75">
        <f t="shared" si="9"/>
        <v>0</v>
      </c>
    </row>
    <row r="76" spans="1:12">
      <c r="A76" s="9">
        <v>44697</v>
      </c>
      <c r="B76" s="17">
        <v>3931810</v>
      </c>
      <c r="C76" s="20">
        <v>9.2513000000000005</v>
      </c>
      <c r="D76" s="21">
        <v>9.2579999999999991</v>
      </c>
      <c r="E76" s="19">
        <f t="shared" si="6"/>
        <v>6.699999999998596E-3</v>
      </c>
      <c r="F76" s="13">
        <f t="shared" si="7"/>
        <v>7.2422254169669082E-4</v>
      </c>
      <c r="K76">
        <f t="shared" si="8"/>
        <v>1</v>
      </c>
      <c r="L76">
        <f t="shared" si="9"/>
        <v>0</v>
      </c>
    </row>
    <row r="77" spans="1:12">
      <c r="A77" s="9">
        <v>44698</v>
      </c>
      <c r="B77" s="17">
        <v>3981477.55</v>
      </c>
      <c r="C77" s="20">
        <v>9.3681999999999999</v>
      </c>
      <c r="D77" s="21">
        <v>9.3759999999999994</v>
      </c>
      <c r="E77" s="19">
        <f t="shared" si="6"/>
        <v>7.799999999999585E-3</v>
      </c>
      <c r="F77" s="13">
        <f t="shared" si="7"/>
        <v>8.3260391537323978E-4</v>
      </c>
      <c r="K77">
        <f t="shared" si="8"/>
        <v>1</v>
      </c>
      <c r="L77">
        <f t="shared" si="9"/>
        <v>0</v>
      </c>
    </row>
    <row r="78" spans="1:12">
      <c r="A78" s="9">
        <v>44699</v>
      </c>
      <c r="B78" s="17">
        <v>3897347.13</v>
      </c>
      <c r="C78" s="20">
        <v>9.1701999999999995</v>
      </c>
      <c r="D78" s="21">
        <v>9.1880000000000006</v>
      </c>
      <c r="E78" s="19">
        <f t="shared" si="6"/>
        <v>1.7800000000001148E-2</v>
      </c>
      <c r="F78" s="13">
        <f t="shared" si="7"/>
        <v>1.9410699875685535E-3</v>
      </c>
      <c r="K78">
        <f t="shared" si="8"/>
        <v>1</v>
      </c>
      <c r="L78">
        <f t="shared" si="9"/>
        <v>0</v>
      </c>
    </row>
    <row r="79" spans="1:12">
      <c r="A79" s="9">
        <v>44700</v>
      </c>
      <c r="B79" s="17">
        <v>3900945.6</v>
      </c>
      <c r="C79" s="20">
        <v>9.1786999999999992</v>
      </c>
      <c r="D79" s="21">
        <v>9.1809999999999992</v>
      </c>
      <c r="E79" s="19">
        <f t="shared" si="6"/>
        <v>2.2999999999999687E-3</v>
      </c>
      <c r="F79" s="13">
        <f t="shared" si="7"/>
        <v>2.5058014751544E-4</v>
      </c>
      <c r="K79">
        <f t="shared" si="8"/>
        <v>1</v>
      </c>
      <c r="L79">
        <f t="shared" si="9"/>
        <v>0</v>
      </c>
    </row>
    <row r="80" spans="1:12">
      <c r="A80" s="9">
        <v>44701</v>
      </c>
      <c r="B80" s="17">
        <v>3911584.09</v>
      </c>
      <c r="C80" s="20">
        <v>9.2036999999999995</v>
      </c>
      <c r="D80" s="21">
        <v>9.2050000000000001</v>
      </c>
      <c r="E80" s="19">
        <f t="shared" si="6"/>
        <v>1.300000000000523E-3</v>
      </c>
      <c r="F80" s="13">
        <f t="shared" si="7"/>
        <v>1.412475417495706E-4</v>
      </c>
      <c r="K80">
        <f t="shared" si="8"/>
        <v>1</v>
      </c>
      <c r="L80">
        <f t="shared" si="9"/>
        <v>0</v>
      </c>
    </row>
    <row r="81" spans="1:12">
      <c r="A81" s="9">
        <v>44704</v>
      </c>
      <c r="B81" s="17">
        <v>3951488.71</v>
      </c>
      <c r="C81" s="20">
        <v>9.2975999999999992</v>
      </c>
      <c r="D81" s="21">
        <v>9.3249999999999993</v>
      </c>
      <c r="E81" s="19">
        <f t="shared" si="6"/>
        <v>2.7400000000000091E-2</v>
      </c>
      <c r="F81" s="13">
        <f t="shared" si="7"/>
        <v>2.9469970745138632E-3</v>
      </c>
      <c r="K81">
        <f t="shared" si="8"/>
        <v>1</v>
      </c>
      <c r="L81">
        <f t="shared" si="9"/>
        <v>0</v>
      </c>
    </row>
    <row r="82" spans="1:12">
      <c r="A82" s="9">
        <v>44705</v>
      </c>
      <c r="B82" s="17">
        <v>3948151.71</v>
      </c>
      <c r="C82" s="20">
        <v>9.2897999999999996</v>
      </c>
      <c r="D82" s="21">
        <v>9.2850000000000001</v>
      </c>
      <c r="E82" s="19">
        <f t="shared" si="6"/>
        <v>-4.7999999999994714E-3</v>
      </c>
      <c r="F82" s="13">
        <f t="shared" si="7"/>
        <v>-5.1669573080146737E-4</v>
      </c>
      <c r="K82">
        <f t="shared" si="8"/>
        <v>0</v>
      </c>
      <c r="L82">
        <f t="shared" si="9"/>
        <v>1</v>
      </c>
    </row>
    <row r="83" spans="1:12">
      <c r="A83" s="9">
        <v>44706</v>
      </c>
      <c r="B83" s="17">
        <v>3968770.51</v>
      </c>
      <c r="C83" s="20">
        <v>9.3383000000000003</v>
      </c>
      <c r="D83" s="21">
        <v>9.34</v>
      </c>
      <c r="E83" s="19">
        <f t="shared" si="6"/>
        <v>1.6999999999995907E-3</v>
      </c>
      <c r="F83" s="13">
        <f t="shared" si="7"/>
        <v>1.8204598267346206E-4</v>
      </c>
      <c r="K83">
        <f t="shared" si="8"/>
        <v>1</v>
      </c>
      <c r="L83">
        <f t="shared" si="9"/>
        <v>0</v>
      </c>
    </row>
    <row r="84" spans="1:12">
      <c r="A84" s="9">
        <v>44707</v>
      </c>
      <c r="B84" s="17">
        <v>4013511.09</v>
      </c>
      <c r="C84" s="20">
        <v>9.4436</v>
      </c>
      <c r="D84" s="21">
        <v>9.452</v>
      </c>
      <c r="E84" s="19">
        <f t="shared" si="6"/>
        <v>8.3999999999999631E-3</v>
      </c>
      <c r="F84" s="13">
        <f t="shared" si="7"/>
        <v>8.8949129569231684E-4</v>
      </c>
      <c r="K84">
        <f t="shared" si="8"/>
        <v>1</v>
      </c>
      <c r="L84">
        <f t="shared" si="9"/>
        <v>0</v>
      </c>
    </row>
    <row r="85" spans="1:12">
      <c r="A85" s="9">
        <v>44708</v>
      </c>
      <c r="B85" s="17">
        <v>4058847.61</v>
      </c>
      <c r="C85" s="20">
        <v>9.5502000000000002</v>
      </c>
      <c r="D85" s="21">
        <v>9.5459999999999994</v>
      </c>
      <c r="E85" s="19">
        <f t="shared" si="6"/>
        <v>-4.2000000000008697E-3</v>
      </c>
      <c r="F85" s="13">
        <f t="shared" si="7"/>
        <v>-4.397813658353615E-4</v>
      </c>
      <c r="K85">
        <f t="shared" si="8"/>
        <v>0</v>
      </c>
      <c r="L85">
        <f t="shared" si="9"/>
        <v>1</v>
      </c>
    </row>
    <row r="86" spans="1:12">
      <c r="A86" s="9">
        <v>44712</v>
      </c>
      <c r="B86" s="17">
        <v>4040161.42</v>
      </c>
      <c r="C86" s="20">
        <v>9.5062999999999995</v>
      </c>
      <c r="D86" s="21">
        <v>9.5030000000000001</v>
      </c>
      <c r="E86" s="19">
        <f t="shared" si="6"/>
        <v>-3.2999999999994145E-3</v>
      </c>
      <c r="F86" s="13">
        <f t="shared" si="7"/>
        <v>-3.4713821360565252E-4</v>
      </c>
      <c r="K86">
        <f t="shared" si="8"/>
        <v>0</v>
      </c>
      <c r="L86">
        <f t="shared" si="9"/>
        <v>1</v>
      </c>
    </row>
    <row r="87" spans="1:12">
      <c r="A87" s="9">
        <v>44713</v>
      </c>
      <c r="B87" s="17">
        <v>4006951.36</v>
      </c>
      <c r="C87" s="20">
        <v>9.4281000000000006</v>
      </c>
      <c r="D87" s="21">
        <v>9.3650000000000002</v>
      </c>
      <c r="E87" s="19">
        <f t="shared" si="6"/>
        <v>-6.3100000000000378E-2</v>
      </c>
      <c r="F87" s="13">
        <f t="shared" si="7"/>
        <v>-6.6927588803683009E-3</v>
      </c>
      <c r="K87">
        <f t="shared" si="8"/>
        <v>0</v>
      </c>
      <c r="L87">
        <f t="shared" si="9"/>
        <v>1</v>
      </c>
    </row>
    <row r="88" spans="1:12">
      <c r="A88" s="9">
        <v>44714</v>
      </c>
      <c r="B88" s="17">
        <v>8585834.8000000007</v>
      </c>
      <c r="C88" s="20">
        <v>9.5397999999999996</v>
      </c>
      <c r="D88" s="21">
        <v>9.5340000000000007</v>
      </c>
      <c r="E88" s="19">
        <f t="shared" si="6"/>
        <v>-5.7999999999989171E-3</v>
      </c>
      <c r="F88" s="13">
        <f t="shared" si="7"/>
        <v>-6.0797920291818673E-4</v>
      </c>
      <c r="K88">
        <f t="shared" si="8"/>
        <v>0</v>
      </c>
      <c r="L88">
        <f t="shared" si="9"/>
        <v>1</v>
      </c>
    </row>
    <row r="89" spans="1:12">
      <c r="A89" s="9">
        <v>44715</v>
      </c>
      <c r="B89" s="17">
        <v>8505956.6699999999</v>
      </c>
      <c r="C89" s="20">
        <v>9.4511000000000003</v>
      </c>
      <c r="D89" s="21">
        <v>9.4510000000000005</v>
      </c>
      <c r="E89" s="19">
        <f t="shared" si="6"/>
        <v>-9.9999999999766942E-5</v>
      </c>
      <c r="F89" s="13">
        <f t="shared" si="7"/>
        <v>-1.058077895692215E-5</v>
      </c>
      <c r="K89">
        <f t="shared" si="8"/>
        <v>0</v>
      </c>
      <c r="L89">
        <f t="shared" si="9"/>
        <v>1</v>
      </c>
    </row>
    <row r="90" spans="1:12">
      <c r="A90" s="9">
        <v>44718</v>
      </c>
      <c r="B90" s="17">
        <v>8510679.7300000004</v>
      </c>
      <c r="C90" s="20">
        <v>9.4563000000000006</v>
      </c>
      <c r="D90" s="21">
        <v>9.452</v>
      </c>
      <c r="E90" s="19">
        <f t="shared" si="6"/>
        <v>-4.3000000000006366E-3</v>
      </c>
      <c r="F90" s="13">
        <f t="shared" si="7"/>
        <v>-4.5472330615575188E-4</v>
      </c>
      <c r="K90">
        <f t="shared" si="8"/>
        <v>0</v>
      </c>
      <c r="L90">
        <f t="shared" si="9"/>
        <v>1</v>
      </c>
    </row>
    <row r="91" spans="1:12">
      <c r="A91" s="9">
        <v>44719</v>
      </c>
      <c r="B91" s="17">
        <v>8550552.2699999996</v>
      </c>
      <c r="C91" s="20">
        <v>9.5006000000000004</v>
      </c>
      <c r="D91" s="21">
        <v>9.5</v>
      </c>
      <c r="E91" s="19">
        <f t="shared" si="6"/>
        <v>-6.0000000000037801E-4</v>
      </c>
      <c r="F91" s="13">
        <f t="shared" si="7"/>
        <v>-6.3153906069130162E-5</v>
      </c>
      <c r="K91">
        <f t="shared" si="8"/>
        <v>0</v>
      </c>
      <c r="L91">
        <f t="shared" si="9"/>
        <v>1</v>
      </c>
    </row>
    <row r="92" spans="1:12">
      <c r="A92" s="9">
        <v>44720</v>
      </c>
      <c r="B92" s="17">
        <v>8469791.5399999991</v>
      </c>
      <c r="C92" s="20">
        <v>9.4108999999999998</v>
      </c>
      <c r="D92" s="21">
        <v>9.43</v>
      </c>
      <c r="E92" s="19">
        <f t="shared" si="6"/>
        <v>1.9099999999999895E-2</v>
      </c>
      <c r="F92" s="13">
        <f t="shared" si="7"/>
        <v>2.0295614659596741E-3</v>
      </c>
      <c r="K92">
        <f t="shared" si="8"/>
        <v>1</v>
      </c>
      <c r="L92">
        <f t="shared" si="9"/>
        <v>0</v>
      </c>
    </row>
    <row r="93" spans="1:12">
      <c r="A93" s="9">
        <v>44721</v>
      </c>
      <c r="B93" s="17">
        <v>8341615.1399999997</v>
      </c>
      <c r="C93" s="20">
        <v>9.2684999999999995</v>
      </c>
      <c r="D93" s="21">
        <v>9.2799999999999994</v>
      </c>
      <c r="E93" s="19">
        <f t="shared" si="6"/>
        <v>1.1499999999999844E-2</v>
      </c>
      <c r="F93" s="13">
        <f t="shared" si="7"/>
        <v>1.2407617198036192E-3</v>
      </c>
      <c r="K93">
        <f t="shared" si="8"/>
        <v>1</v>
      </c>
      <c r="L93">
        <f t="shared" si="9"/>
        <v>0</v>
      </c>
    </row>
    <row r="94" spans="1:12">
      <c r="A94" s="9">
        <v>44722</v>
      </c>
      <c r="B94" s="17">
        <v>8195545.6299999999</v>
      </c>
      <c r="C94" s="20">
        <v>9.1061999999999994</v>
      </c>
      <c r="D94" s="21">
        <v>9.1289999999999996</v>
      </c>
      <c r="E94" s="19">
        <f t="shared" si="6"/>
        <v>2.2800000000000153E-2</v>
      </c>
      <c r="F94" s="13">
        <f t="shared" si="7"/>
        <v>2.5037886275285142E-3</v>
      </c>
      <c r="K94">
        <f t="shared" si="8"/>
        <v>1</v>
      </c>
      <c r="L94">
        <f t="shared" si="9"/>
        <v>0</v>
      </c>
    </row>
    <row r="95" spans="1:12">
      <c r="A95" s="9">
        <v>44725</v>
      </c>
      <c r="B95" s="17">
        <v>7976589.54</v>
      </c>
      <c r="C95" s="20">
        <v>8.8628999999999998</v>
      </c>
      <c r="D95" s="21">
        <v>8.8650000000000002</v>
      </c>
      <c r="E95" s="19">
        <f t="shared" si="6"/>
        <v>2.1000000000004349E-3</v>
      </c>
      <c r="F95" s="13">
        <f t="shared" si="7"/>
        <v>2.3694276139868834E-4</v>
      </c>
      <c r="K95">
        <f t="shared" si="8"/>
        <v>1</v>
      </c>
      <c r="L95">
        <f t="shared" si="9"/>
        <v>0</v>
      </c>
    </row>
    <row r="96" spans="1:12">
      <c r="A96" s="9">
        <v>44726</v>
      </c>
      <c r="B96" s="17">
        <v>7930063.3099999996</v>
      </c>
      <c r="C96" s="20">
        <v>8.8111999999999995</v>
      </c>
      <c r="D96" s="21">
        <v>8.7899999999999991</v>
      </c>
      <c r="E96" s="19">
        <f t="shared" si="6"/>
        <v>-2.120000000000033E-2</v>
      </c>
      <c r="F96" s="13">
        <f t="shared" si="7"/>
        <v>-2.4060286907572558E-3</v>
      </c>
      <c r="K96">
        <f t="shared" si="8"/>
        <v>0</v>
      </c>
      <c r="L96">
        <f t="shared" si="9"/>
        <v>1</v>
      </c>
    </row>
    <row r="97" spans="1:12">
      <c r="A97" s="9">
        <v>44727</v>
      </c>
      <c r="B97" s="17">
        <v>8026565.1600000001</v>
      </c>
      <c r="C97" s="20">
        <v>8.9184000000000001</v>
      </c>
      <c r="D97" s="21">
        <v>8.9139999999999997</v>
      </c>
      <c r="E97" s="19">
        <f t="shared" si="6"/>
        <v>-4.4000000000004036E-3</v>
      </c>
      <c r="F97" s="13">
        <f t="shared" si="7"/>
        <v>-4.933620380337733E-4</v>
      </c>
      <c r="K97">
        <f t="shared" si="8"/>
        <v>0</v>
      </c>
      <c r="L97">
        <f t="shared" si="9"/>
        <v>1</v>
      </c>
    </row>
    <row r="98" spans="1:12">
      <c r="A98" s="9">
        <v>44728</v>
      </c>
      <c r="B98" s="17">
        <v>7887199.0999999996</v>
      </c>
      <c r="C98" s="20">
        <v>8.7636000000000003</v>
      </c>
      <c r="D98" s="21">
        <v>8.7639999999999993</v>
      </c>
      <c r="E98" s="19">
        <f t="shared" si="6"/>
        <v>3.9999999999906777E-4</v>
      </c>
      <c r="F98" s="13">
        <f t="shared" si="7"/>
        <v>4.564334291832897E-5</v>
      </c>
      <c r="K98">
        <f t="shared" si="8"/>
        <v>1</v>
      </c>
      <c r="L98">
        <f t="shared" si="9"/>
        <v>0</v>
      </c>
    </row>
    <row r="99" spans="1:12">
      <c r="A99" s="9">
        <v>44729</v>
      </c>
      <c r="B99" s="17">
        <v>7901859.0599999996</v>
      </c>
      <c r="C99" s="20">
        <v>8.7797999999999998</v>
      </c>
      <c r="D99" s="21">
        <v>8.7919999999999998</v>
      </c>
      <c r="E99" s="19">
        <f t="shared" si="6"/>
        <v>1.2199999999999989E-2</v>
      </c>
      <c r="F99" s="13">
        <f t="shared" si="7"/>
        <v>1.3895532927857114E-3</v>
      </c>
      <c r="K99">
        <f t="shared" si="8"/>
        <v>1</v>
      </c>
      <c r="L99">
        <f t="shared" si="9"/>
        <v>0</v>
      </c>
    </row>
    <row r="100" spans="1:12">
      <c r="A100" s="9">
        <v>44733</v>
      </c>
      <c r="B100" s="17">
        <v>7991728.3499999996</v>
      </c>
      <c r="C100" s="20">
        <v>8.8796999999999997</v>
      </c>
      <c r="D100" s="21">
        <v>8.8829999999999991</v>
      </c>
      <c r="E100" s="19">
        <f t="shared" si="6"/>
        <v>3.2999999999994145E-3</v>
      </c>
      <c r="F100" s="13">
        <f t="shared" si="7"/>
        <v>3.716341768302324E-4</v>
      </c>
      <c r="K100">
        <f t="shared" si="8"/>
        <v>1</v>
      </c>
      <c r="L100">
        <f t="shared" si="9"/>
        <v>0</v>
      </c>
    </row>
    <row r="101" spans="1:12">
      <c r="A101" s="9">
        <v>44734</v>
      </c>
      <c r="B101" s="17">
        <v>7988164.8300000001</v>
      </c>
      <c r="C101" s="20">
        <v>8.8757000000000001</v>
      </c>
      <c r="D101" s="21">
        <v>8.9120000000000008</v>
      </c>
      <c r="E101" s="19">
        <f t="shared" si="6"/>
        <v>3.6300000000000665E-2</v>
      </c>
      <c r="F101" s="13">
        <f t="shared" si="7"/>
        <v>4.0898182678550049E-3</v>
      </c>
      <c r="K101">
        <f t="shared" si="8"/>
        <v>1</v>
      </c>
      <c r="L101">
        <f t="shared" si="9"/>
        <v>0</v>
      </c>
    </row>
    <row r="102" spans="1:12">
      <c r="A102" s="9">
        <v>44735</v>
      </c>
      <c r="B102" s="17">
        <v>8018170.4500000002</v>
      </c>
      <c r="C102" s="20">
        <v>8.9091000000000005</v>
      </c>
      <c r="D102" s="21">
        <v>8.9079999999999995</v>
      </c>
      <c r="E102" s="19">
        <f t="shared" si="6"/>
        <v>-1.1000000000009891E-3</v>
      </c>
      <c r="F102" s="13">
        <f t="shared" si="7"/>
        <v>-1.2346926176617045E-4</v>
      </c>
      <c r="K102">
        <f t="shared" si="8"/>
        <v>0</v>
      </c>
      <c r="L102">
        <f t="shared" si="9"/>
        <v>1</v>
      </c>
    </row>
    <row r="103" spans="1:12">
      <c r="A103" s="9">
        <v>44736</v>
      </c>
      <c r="B103" s="17">
        <v>8162150.5800000001</v>
      </c>
      <c r="C103" s="20">
        <v>9.0691000000000006</v>
      </c>
      <c r="D103" s="21">
        <v>9.0649999999999995</v>
      </c>
      <c r="E103" s="19">
        <f t="shared" si="6"/>
        <v>-4.1000000000011028E-3</v>
      </c>
      <c r="F103" s="13">
        <f t="shared" si="7"/>
        <v>-4.5208455083758063E-4</v>
      </c>
      <c r="K103">
        <f t="shared" si="8"/>
        <v>0</v>
      </c>
      <c r="L103">
        <f t="shared" si="9"/>
        <v>1</v>
      </c>
    </row>
    <row r="104" spans="1:12">
      <c r="A104" s="9">
        <v>44739</v>
      </c>
      <c r="B104" s="17">
        <v>8142903.1699999999</v>
      </c>
      <c r="C104" s="20">
        <v>9.0477000000000007</v>
      </c>
      <c r="D104" s="21">
        <v>9.06</v>
      </c>
      <c r="E104" s="19">
        <f t="shared" si="6"/>
        <v>1.2299999999999756E-2</v>
      </c>
      <c r="F104" s="13">
        <f t="shared" si="7"/>
        <v>1.35946152060742E-3</v>
      </c>
      <c r="K104">
        <f t="shared" si="8"/>
        <v>1</v>
      </c>
      <c r="L104">
        <f t="shared" si="9"/>
        <v>0</v>
      </c>
    </row>
    <row r="105" spans="1:12">
      <c r="A105" s="9">
        <v>44740</v>
      </c>
      <c r="B105" s="17">
        <v>8044679.9199999999</v>
      </c>
      <c r="C105" s="20">
        <v>8.9384999999999994</v>
      </c>
      <c r="D105" s="21">
        <v>8.9420000000000002</v>
      </c>
      <c r="E105" s="19">
        <f t="shared" si="6"/>
        <v>3.5000000000007248E-3</v>
      </c>
      <c r="F105" s="13">
        <f t="shared" si="7"/>
        <v>3.9156458018691333E-4</v>
      </c>
      <c r="K105">
        <f t="shared" si="8"/>
        <v>1</v>
      </c>
      <c r="L105">
        <f t="shared" si="9"/>
        <v>0</v>
      </c>
    </row>
    <row r="106" spans="1:12">
      <c r="A106" s="9">
        <v>44741</v>
      </c>
      <c r="B106" s="17">
        <v>8035404.8799999999</v>
      </c>
      <c r="C106" s="20">
        <v>8.9282000000000004</v>
      </c>
      <c r="D106" s="21">
        <v>8.9450000000000003</v>
      </c>
      <c r="E106" s="19">
        <f t="shared" si="6"/>
        <v>1.6799999999999926E-2</v>
      </c>
      <c r="F106" s="13">
        <f t="shared" si="7"/>
        <v>1.8816782778163488E-3</v>
      </c>
      <c r="K106">
        <f t="shared" si="8"/>
        <v>1</v>
      </c>
      <c r="L106">
        <f t="shared" si="9"/>
        <v>0</v>
      </c>
    </row>
    <row r="107" spans="1:12">
      <c r="A107" s="9">
        <v>44742</v>
      </c>
      <c r="B107" s="17">
        <v>8014600.6399999997</v>
      </c>
      <c r="C107" s="20">
        <v>8.9050999999999991</v>
      </c>
      <c r="D107" s="21">
        <v>8.8940000000000001</v>
      </c>
      <c r="E107" s="19">
        <f t="shared" si="6"/>
        <v>-1.1099999999999E-2</v>
      </c>
      <c r="F107" s="13">
        <f t="shared" si="7"/>
        <v>-1.246476738048871E-3</v>
      </c>
      <c r="K107">
        <f t="shared" si="8"/>
        <v>0</v>
      </c>
      <c r="L107">
        <f t="shared" si="9"/>
        <v>1</v>
      </c>
    </row>
    <row r="108" spans="1:12">
      <c r="A108" s="9">
        <v>44743</v>
      </c>
      <c r="B108" s="17">
        <v>8067212.0599999996</v>
      </c>
      <c r="C108" s="20">
        <v>8.9635999999999996</v>
      </c>
      <c r="D108" s="21">
        <v>8.9649999999999999</v>
      </c>
      <c r="E108" s="19">
        <f t="shared" si="6"/>
        <v>1.4000000000002899E-3</v>
      </c>
      <c r="F108" s="13">
        <f t="shared" si="7"/>
        <v>1.5618724619575729E-4</v>
      </c>
      <c r="K108">
        <f t="shared" si="8"/>
        <v>1</v>
      </c>
      <c r="L108">
        <f t="shared" si="9"/>
        <v>0</v>
      </c>
    </row>
    <row r="109" spans="1:12">
      <c r="A109" s="9">
        <v>44747</v>
      </c>
      <c r="B109" s="17">
        <v>8023239.4199999999</v>
      </c>
      <c r="C109" s="20">
        <v>8.9146999999999998</v>
      </c>
      <c r="D109" s="21">
        <v>8.9139999999999997</v>
      </c>
      <c r="E109" s="19">
        <f t="shared" si="6"/>
        <v>-7.0000000000014495E-4</v>
      </c>
      <c r="F109" s="13">
        <f t="shared" si="7"/>
        <v>-7.8521991766424549E-5</v>
      </c>
      <c r="K109">
        <f t="shared" si="8"/>
        <v>0</v>
      </c>
      <c r="L109">
        <f t="shared" si="9"/>
        <v>1</v>
      </c>
    </row>
    <row r="110" spans="1:12">
      <c r="A110" s="9">
        <v>44748</v>
      </c>
      <c r="B110" s="17">
        <v>8020473.6500000004</v>
      </c>
      <c r="C110" s="20">
        <v>8.9116</v>
      </c>
      <c r="D110" s="21">
        <v>8.9060000000000006</v>
      </c>
      <c r="E110" s="19">
        <f t="shared" si="6"/>
        <v>-5.5999999999993832E-3</v>
      </c>
      <c r="F110" s="13">
        <f t="shared" si="7"/>
        <v>-6.2839445217462446E-4</v>
      </c>
      <c r="K110">
        <f t="shared" si="8"/>
        <v>0</v>
      </c>
      <c r="L110">
        <f t="shared" si="9"/>
        <v>1</v>
      </c>
    </row>
    <row r="111" spans="1:12">
      <c r="A111" s="9">
        <v>44749</v>
      </c>
      <c r="B111" s="17">
        <v>8089565.2699999996</v>
      </c>
      <c r="C111" s="20">
        <v>8.9884000000000004</v>
      </c>
      <c r="D111" s="21">
        <v>8.99</v>
      </c>
      <c r="E111" s="19">
        <f t="shared" si="6"/>
        <v>1.5999999999998238E-3</v>
      </c>
      <c r="F111" s="13">
        <f t="shared" si="7"/>
        <v>1.7800720929195672E-4</v>
      </c>
      <c r="K111">
        <f t="shared" si="8"/>
        <v>1</v>
      </c>
      <c r="L111">
        <f t="shared" si="9"/>
        <v>0</v>
      </c>
    </row>
    <row r="112" spans="1:12">
      <c r="A112" s="9">
        <v>44750</v>
      </c>
      <c r="B112" s="17">
        <v>8083915.9299999997</v>
      </c>
      <c r="C112" s="20">
        <v>8.9821000000000009</v>
      </c>
      <c r="D112" s="21">
        <v>8.98</v>
      </c>
      <c r="E112" s="19">
        <f t="shared" si="6"/>
        <v>-2.1000000000004349E-3</v>
      </c>
      <c r="F112" s="13">
        <f t="shared" si="7"/>
        <v>-2.3379833223861174E-4</v>
      </c>
      <c r="K112">
        <f t="shared" si="8"/>
        <v>0</v>
      </c>
      <c r="L112">
        <f t="shared" si="9"/>
        <v>1</v>
      </c>
    </row>
    <row r="113" spans="1:12">
      <c r="A113" s="9">
        <v>44753</v>
      </c>
      <c r="B113" s="17">
        <v>8021305.9400000004</v>
      </c>
      <c r="C113" s="20">
        <v>8.9125999999999994</v>
      </c>
      <c r="D113" s="21">
        <v>8.91</v>
      </c>
      <c r="E113" s="19">
        <f t="shared" si="6"/>
        <v>-2.5999999999992696E-3</v>
      </c>
      <c r="F113" s="13">
        <f t="shared" si="7"/>
        <v>-2.9172183201302309E-4</v>
      </c>
      <c r="K113">
        <f t="shared" si="8"/>
        <v>0</v>
      </c>
      <c r="L113">
        <f t="shared" si="9"/>
        <v>1</v>
      </c>
    </row>
    <row r="114" spans="1:12">
      <c r="A114" s="9">
        <v>44754</v>
      </c>
      <c r="B114" s="17">
        <v>8009379.8600000003</v>
      </c>
      <c r="C114" s="20">
        <v>8.8993000000000002</v>
      </c>
      <c r="D114" s="21">
        <v>8.9</v>
      </c>
      <c r="E114" s="19">
        <f t="shared" si="6"/>
        <v>7.0000000000014495E-4</v>
      </c>
      <c r="F114" s="13">
        <f t="shared" si="7"/>
        <v>7.8657871967474397E-5</v>
      </c>
      <c r="K114">
        <f t="shared" si="8"/>
        <v>1</v>
      </c>
      <c r="L114">
        <f t="shared" si="9"/>
        <v>0</v>
      </c>
    </row>
    <row r="115" spans="1:12">
      <c r="A115" s="9">
        <v>44755</v>
      </c>
      <c r="B115" s="17">
        <v>8008618.25</v>
      </c>
      <c r="C115" s="20">
        <v>8.8985000000000003</v>
      </c>
      <c r="D115" s="21">
        <v>8.8930000000000007</v>
      </c>
      <c r="E115" s="19">
        <f t="shared" si="6"/>
        <v>-5.4999999999996163E-3</v>
      </c>
      <c r="F115" s="13">
        <f t="shared" si="7"/>
        <v>-6.1808169916273707E-4</v>
      </c>
      <c r="K115">
        <f t="shared" si="8"/>
        <v>0</v>
      </c>
      <c r="L115">
        <f t="shared" si="9"/>
        <v>1</v>
      </c>
    </row>
    <row r="116" spans="1:12">
      <c r="A116" s="9">
        <v>44756</v>
      </c>
      <c r="B116" s="17">
        <v>7939851.2400000002</v>
      </c>
      <c r="C116" s="20">
        <v>8.8221000000000007</v>
      </c>
      <c r="D116" s="21">
        <v>8.8450000000000006</v>
      </c>
      <c r="E116" s="19">
        <f t="shared" si="6"/>
        <v>2.289999999999992E-2</v>
      </c>
      <c r="F116" s="13">
        <f t="shared" si="7"/>
        <v>2.595753845456288E-3</v>
      </c>
      <c r="K116">
        <f t="shared" si="8"/>
        <v>1</v>
      </c>
      <c r="L116">
        <f t="shared" si="9"/>
        <v>0</v>
      </c>
    </row>
    <row r="117" spans="1:12">
      <c r="A117" s="9">
        <v>44757</v>
      </c>
      <c r="B117" s="17">
        <v>8030334.1500000004</v>
      </c>
      <c r="C117" s="20">
        <v>8.9225999999999992</v>
      </c>
      <c r="D117" s="21">
        <v>8.9309999999999992</v>
      </c>
      <c r="E117" s="19">
        <f t="shared" si="6"/>
        <v>8.3999999999999631E-3</v>
      </c>
      <c r="F117" s="13">
        <f t="shared" si="7"/>
        <v>9.4142962813529283E-4</v>
      </c>
      <c r="K117">
        <f t="shared" si="8"/>
        <v>1</v>
      </c>
      <c r="L117">
        <f t="shared" si="9"/>
        <v>0</v>
      </c>
    </row>
    <row r="118" spans="1:12">
      <c r="A118" s="9">
        <v>44760</v>
      </c>
      <c r="B118" s="17">
        <v>8010621.2999999998</v>
      </c>
      <c r="C118" s="20">
        <v>8.9007000000000005</v>
      </c>
      <c r="D118" s="21">
        <v>8.9160000000000004</v>
      </c>
      <c r="E118" s="19">
        <f t="shared" si="6"/>
        <v>1.5299999999999869E-2</v>
      </c>
      <c r="F118" s="13">
        <f t="shared" si="7"/>
        <v>1.7189659240284324E-3</v>
      </c>
      <c r="K118">
        <f t="shared" si="8"/>
        <v>1</v>
      </c>
      <c r="L118">
        <f t="shared" si="9"/>
        <v>0</v>
      </c>
    </row>
    <row r="119" spans="1:12">
      <c r="A119" s="9">
        <v>44761</v>
      </c>
      <c r="B119" s="17">
        <v>8131863.04</v>
      </c>
      <c r="C119" s="20">
        <v>9.0353999999999992</v>
      </c>
      <c r="D119" s="21">
        <v>9.0449999999999999</v>
      </c>
      <c r="E119" s="19">
        <f t="shared" si="6"/>
        <v>9.6000000000007191E-3</v>
      </c>
      <c r="F119" s="13">
        <f t="shared" si="7"/>
        <v>1.0624875489741151E-3</v>
      </c>
      <c r="K119">
        <f t="shared" si="8"/>
        <v>1</v>
      </c>
      <c r="L119">
        <f t="shared" si="9"/>
        <v>0</v>
      </c>
    </row>
    <row r="120" spans="1:12">
      <c r="A120" s="9">
        <v>44762</v>
      </c>
      <c r="B120" s="17">
        <v>8129497.9199999999</v>
      </c>
      <c r="C120" s="20">
        <v>9.0327999999999999</v>
      </c>
      <c r="D120" s="21">
        <v>9.0350000000000001</v>
      </c>
      <c r="E120" s="19">
        <f t="shared" si="6"/>
        <v>2.2000000000002018E-3</v>
      </c>
      <c r="F120" s="13">
        <f t="shared" si="7"/>
        <v>2.4355681516254117E-4</v>
      </c>
      <c r="K120">
        <f t="shared" si="8"/>
        <v>1</v>
      </c>
      <c r="L120">
        <f t="shared" si="9"/>
        <v>0</v>
      </c>
    </row>
    <row r="121" spans="1:12">
      <c r="A121" s="9">
        <v>44763</v>
      </c>
      <c r="B121" s="17">
        <v>8182324.2800000003</v>
      </c>
      <c r="C121" s="20">
        <v>9.0914999999999999</v>
      </c>
      <c r="D121" s="21">
        <v>9.1</v>
      </c>
      <c r="E121" s="19">
        <f t="shared" si="6"/>
        <v>8.49999999999973E-3</v>
      </c>
      <c r="F121" s="13">
        <f t="shared" si="7"/>
        <v>9.3493922895008857E-4</v>
      </c>
      <c r="K121">
        <f t="shared" si="8"/>
        <v>1</v>
      </c>
      <c r="L121">
        <f t="shared" si="9"/>
        <v>0</v>
      </c>
    </row>
    <row r="122" spans="1:12">
      <c r="A122" s="9">
        <v>44764</v>
      </c>
      <c r="B122" s="17">
        <v>8180613.8099999996</v>
      </c>
      <c r="C122" s="20">
        <v>9.0896000000000008</v>
      </c>
      <c r="D122" s="21">
        <v>9.0950000000000006</v>
      </c>
      <c r="E122" s="19">
        <f t="shared" si="6"/>
        <v>5.3999999999998494E-3</v>
      </c>
      <c r="F122" s="13">
        <f t="shared" si="7"/>
        <v>5.9408554831894131E-4</v>
      </c>
      <c r="K122">
        <f t="shared" si="8"/>
        <v>1</v>
      </c>
      <c r="L122">
        <f t="shared" si="9"/>
        <v>0</v>
      </c>
    </row>
    <row r="123" spans="1:12">
      <c r="A123" s="9">
        <v>44767</v>
      </c>
      <c r="B123" s="17">
        <v>8198406.6200000001</v>
      </c>
      <c r="C123" s="20">
        <v>9.1092999999999993</v>
      </c>
      <c r="D123" s="21">
        <v>9.1199999999999992</v>
      </c>
      <c r="E123" s="19">
        <f t="shared" si="6"/>
        <v>1.0699999999999932E-2</v>
      </c>
      <c r="F123" s="13">
        <f t="shared" si="7"/>
        <v>1.1746237361816971E-3</v>
      </c>
      <c r="K123">
        <f t="shared" si="8"/>
        <v>1</v>
      </c>
      <c r="L123">
        <f t="shared" si="9"/>
        <v>0</v>
      </c>
    </row>
    <row r="124" spans="1:12">
      <c r="A124" s="9">
        <v>44768</v>
      </c>
      <c r="B124" s="17">
        <v>8148287.0199999996</v>
      </c>
      <c r="C124" s="20">
        <v>9.0536999999999992</v>
      </c>
      <c r="D124" s="21">
        <v>9.0489999999999995</v>
      </c>
      <c r="E124" s="19">
        <f t="shared" si="6"/>
        <v>-4.6999999999997044E-3</v>
      </c>
      <c r="F124" s="13">
        <f t="shared" si="7"/>
        <v>-5.1912477771515566E-4</v>
      </c>
      <c r="K124">
        <f t="shared" si="8"/>
        <v>0</v>
      </c>
      <c r="L124">
        <f t="shared" si="9"/>
        <v>1</v>
      </c>
    </row>
    <row r="125" spans="1:12">
      <c r="A125" s="9">
        <v>44769</v>
      </c>
      <c r="B125" s="17">
        <v>8246424.6399999997</v>
      </c>
      <c r="C125" s="20">
        <v>9.1626999999999992</v>
      </c>
      <c r="D125" s="21">
        <v>9.1850000000000005</v>
      </c>
      <c r="E125" s="19">
        <f t="shared" si="6"/>
        <v>2.2300000000001319E-2</v>
      </c>
      <c r="F125" s="13">
        <f t="shared" si="7"/>
        <v>2.4337804358978599E-3</v>
      </c>
      <c r="K125">
        <f t="shared" si="8"/>
        <v>1</v>
      </c>
      <c r="L125">
        <f t="shared" si="9"/>
        <v>0</v>
      </c>
    </row>
    <row r="126" spans="1:12">
      <c r="A126" s="9">
        <v>44770</v>
      </c>
      <c r="B126" s="17">
        <v>8330776.9900000002</v>
      </c>
      <c r="C126" s="20">
        <v>9.2563999999999993</v>
      </c>
      <c r="D126" s="21">
        <v>9.2560000000000002</v>
      </c>
      <c r="E126" s="19">
        <f t="shared" si="6"/>
        <v>-3.9999999999906777E-4</v>
      </c>
      <c r="F126" s="13">
        <f t="shared" si="7"/>
        <v>-4.3213344280613175E-5</v>
      </c>
      <c r="K126">
        <f t="shared" si="8"/>
        <v>0</v>
      </c>
      <c r="L126">
        <f t="shared" si="9"/>
        <v>1</v>
      </c>
    </row>
    <row r="127" spans="1:12">
      <c r="A127" s="9">
        <v>44771</v>
      </c>
      <c r="B127" s="17">
        <v>8381127.7400000002</v>
      </c>
      <c r="C127" s="20">
        <v>9.3124000000000002</v>
      </c>
      <c r="D127" s="21">
        <v>9.3239999999999998</v>
      </c>
      <c r="E127" s="19">
        <f t="shared" si="6"/>
        <v>1.1599999999999611E-2</v>
      </c>
      <c r="F127" s="13">
        <f t="shared" si="7"/>
        <v>1.2456509600102671E-3</v>
      </c>
      <c r="K127">
        <f t="shared" si="8"/>
        <v>1</v>
      </c>
      <c r="L127">
        <f t="shared" si="9"/>
        <v>0</v>
      </c>
    </row>
    <row r="128" spans="1:12">
      <c r="A128" s="9">
        <v>44774</v>
      </c>
      <c r="B128" s="17">
        <v>8385447.6200000001</v>
      </c>
      <c r="C128" s="20">
        <v>9.3171999999999997</v>
      </c>
      <c r="D128" s="21">
        <v>9.33</v>
      </c>
      <c r="E128" s="19">
        <f t="shared" si="6"/>
        <v>1.2800000000000367E-2</v>
      </c>
      <c r="F128" s="13">
        <f t="shared" si="7"/>
        <v>1.3738032885416613E-3</v>
      </c>
      <c r="K128">
        <f t="shared" si="8"/>
        <v>1</v>
      </c>
      <c r="L128">
        <f t="shared" si="9"/>
        <v>0</v>
      </c>
    </row>
    <row r="129" spans="1:12">
      <c r="A129" s="9">
        <f>+A128+1</f>
        <v>44775</v>
      </c>
      <c r="B129" s="17">
        <v>8300086.2599999998</v>
      </c>
      <c r="C129" s="20">
        <v>9.2223000000000006</v>
      </c>
      <c r="D129" s="21">
        <v>9.2520000000000007</v>
      </c>
      <c r="E129" s="19">
        <f t="shared" si="6"/>
        <v>2.970000000000006E-2</v>
      </c>
      <c r="F129" s="13">
        <f t="shared" si="7"/>
        <v>3.2204547672489573E-3</v>
      </c>
      <c r="K129">
        <f t="shared" si="8"/>
        <v>1</v>
      </c>
      <c r="L129">
        <f t="shared" si="9"/>
        <v>0</v>
      </c>
    </row>
    <row r="130" spans="1:12">
      <c r="A130" s="9">
        <f t="shared" ref="A130:A132" si="10">+A129+1</f>
        <v>44776</v>
      </c>
      <c r="B130" s="17">
        <v>8357835.1100000003</v>
      </c>
      <c r="C130" s="20">
        <v>9.2865000000000002</v>
      </c>
      <c r="D130" s="21">
        <v>9.3079999999999998</v>
      </c>
      <c r="E130" s="19">
        <f t="shared" si="6"/>
        <v>2.1499999999999631E-2</v>
      </c>
      <c r="F130" s="13">
        <f t="shared" si="7"/>
        <v>2.3151887148010154E-3</v>
      </c>
      <c r="K130">
        <f t="shared" si="8"/>
        <v>1</v>
      </c>
      <c r="L130">
        <f t="shared" si="9"/>
        <v>0</v>
      </c>
    </row>
    <row r="131" spans="1:12">
      <c r="A131" s="9">
        <f t="shared" si="10"/>
        <v>44777</v>
      </c>
      <c r="B131" s="17">
        <v>8356545.6100000003</v>
      </c>
      <c r="C131" s="20">
        <v>9.2850999999999999</v>
      </c>
      <c r="D131" s="21">
        <v>9.2949999999999999</v>
      </c>
      <c r="E131" s="19">
        <f t="shared" si="6"/>
        <v>9.9000000000000199E-3</v>
      </c>
      <c r="F131" s="13">
        <f t="shared" si="7"/>
        <v>1.0662243809975143E-3</v>
      </c>
      <c r="K131">
        <f t="shared" si="8"/>
        <v>1</v>
      </c>
      <c r="L131">
        <f t="shared" si="9"/>
        <v>0</v>
      </c>
    </row>
    <row r="132" spans="1:12">
      <c r="A132" s="9">
        <f t="shared" si="10"/>
        <v>44778</v>
      </c>
      <c r="B132" s="17">
        <v>8322701.5599999996</v>
      </c>
      <c r="C132" s="20">
        <v>9.2474000000000007</v>
      </c>
      <c r="D132" s="21">
        <v>9.25</v>
      </c>
      <c r="E132" s="19">
        <f t="shared" ref="E132:E195" si="11">(D132-C132)</f>
        <v>2.5999999999992696E-3</v>
      </c>
      <c r="F132" s="13">
        <f t="shared" ref="F132:F195" si="12">+E132/C132</f>
        <v>2.8116010986864085E-4</v>
      </c>
      <c r="K132">
        <f t="shared" ref="K132:K195" si="13">IF(E132&gt;0,1,0)</f>
        <v>1</v>
      </c>
      <c r="L132">
        <f t="shared" ref="L132:L195" si="14">IF(E132&lt;0,1,0)</f>
        <v>0</v>
      </c>
    </row>
    <row r="133" spans="1:12">
      <c r="A133" s="9">
        <f>+A132+3</f>
        <v>44781</v>
      </c>
      <c r="B133" s="17">
        <v>8345540.1100000003</v>
      </c>
      <c r="C133" s="20">
        <v>9.2728000000000002</v>
      </c>
      <c r="D133" s="21">
        <v>9.2850000000000001</v>
      </c>
      <c r="E133" s="19">
        <f t="shared" si="11"/>
        <v>1.2199999999999989E-2</v>
      </c>
      <c r="F133" s="13">
        <f t="shared" si="12"/>
        <v>1.3156759554827009E-3</v>
      </c>
      <c r="K133">
        <f t="shared" si="13"/>
        <v>1</v>
      </c>
      <c r="L133">
        <f t="shared" si="14"/>
        <v>0</v>
      </c>
    </row>
    <row r="134" spans="1:12">
      <c r="A134" s="9">
        <f t="shared" ref="A134:A150" si="15">+A133+1</f>
        <v>44782</v>
      </c>
      <c r="B134" s="17">
        <v>8317815.1299999999</v>
      </c>
      <c r="C134" s="20">
        <v>9.2420000000000009</v>
      </c>
      <c r="D134" s="21">
        <v>9.25</v>
      </c>
      <c r="E134" s="19">
        <f t="shared" si="11"/>
        <v>7.9999999999991189E-3</v>
      </c>
      <c r="F134" s="13">
        <f t="shared" si="12"/>
        <v>8.6561350357056025E-4</v>
      </c>
      <c r="K134">
        <f t="shared" si="13"/>
        <v>1</v>
      </c>
      <c r="L134">
        <f t="shared" si="14"/>
        <v>0</v>
      </c>
    </row>
    <row r="135" spans="1:12">
      <c r="A135" s="9">
        <f t="shared" si="15"/>
        <v>44783</v>
      </c>
      <c r="B135" s="17">
        <v>8674699.7799999993</v>
      </c>
      <c r="C135" s="20">
        <v>9.3780999999999999</v>
      </c>
      <c r="D135" s="21">
        <v>9.3849999999999998</v>
      </c>
      <c r="E135" s="19">
        <f t="shared" si="11"/>
        <v>6.8999999999999062E-3</v>
      </c>
      <c r="F135" s="13">
        <f t="shared" si="12"/>
        <v>7.3575670978128904E-4</v>
      </c>
      <c r="K135">
        <f t="shared" si="13"/>
        <v>1</v>
      </c>
      <c r="L135">
        <f t="shared" si="14"/>
        <v>0</v>
      </c>
    </row>
    <row r="136" spans="1:12">
      <c r="A136" s="9">
        <f t="shared" si="15"/>
        <v>44784</v>
      </c>
      <c r="B136" s="17">
        <v>8666315.7300000004</v>
      </c>
      <c r="C136" s="20">
        <v>9.3689999999999998</v>
      </c>
      <c r="D136" s="21">
        <v>9.36</v>
      </c>
      <c r="E136" s="19">
        <f t="shared" si="11"/>
        <v>-9.0000000000003411E-3</v>
      </c>
      <c r="F136" s="13">
        <f t="shared" si="12"/>
        <v>-9.6061479346785581E-4</v>
      </c>
      <c r="K136">
        <f t="shared" si="13"/>
        <v>0</v>
      </c>
      <c r="L136">
        <f t="shared" si="14"/>
        <v>1</v>
      </c>
    </row>
    <row r="137" spans="1:12">
      <c r="A137" s="9">
        <f t="shared" si="15"/>
        <v>44785</v>
      </c>
      <c r="B137" s="17">
        <v>8738010.3499999996</v>
      </c>
      <c r="C137" s="20">
        <v>9.4465000000000003</v>
      </c>
      <c r="D137" s="21">
        <v>9.4499999999999993</v>
      </c>
      <c r="E137" s="19">
        <f t="shared" si="11"/>
        <v>3.4999999999989484E-3</v>
      </c>
      <c r="F137" s="13">
        <f t="shared" si="12"/>
        <v>3.7050759540559447E-4</v>
      </c>
      <c r="K137">
        <f t="shared" si="13"/>
        <v>1</v>
      </c>
      <c r="L137">
        <f t="shared" si="14"/>
        <v>0</v>
      </c>
    </row>
    <row r="138" spans="1:12">
      <c r="A138" s="9">
        <f>+A137+3</f>
        <v>44788</v>
      </c>
      <c r="B138" s="17">
        <v>8742773.0500000007</v>
      </c>
      <c r="C138" s="20">
        <v>9.4515999999999991</v>
      </c>
      <c r="D138" s="21">
        <v>9.4350000000000005</v>
      </c>
      <c r="E138" s="19">
        <f t="shared" si="11"/>
        <v>-1.6599999999998616E-2</v>
      </c>
      <c r="F138" s="13">
        <f t="shared" si="12"/>
        <v>-1.7563163908754726E-3</v>
      </c>
      <c r="K138">
        <f t="shared" si="13"/>
        <v>0</v>
      </c>
      <c r="L138">
        <f t="shared" si="14"/>
        <v>1</v>
      </c>
    </row>
    <row r="139" spans="1:12">
      <c r="A139" s="9">
        <f t="shared" si="15"/>
        <v>44789</v>
      </c>
      <c r="B139" s="17">
        <v>8745810.7899999991</v>
      </c>
      <c r="C139" s="20">
        <v>9.4549000000000003</v>
      </c>
      <c r="D139" s="21">
        <v>9.4510000000000005</v>
      </c>
      <c r="E139" s="19">
        <f t="shared" si="11"/>
        <v>-3.8999999999997925E-3</v>
      </c>
      <c r="F139" s="13">
        <f t="shared" si="12"/>
        <v>-4.124845318300344E-4</v>
      </c>
      <c r="K139">
        <f t="shared" si="13"/>
        <v>0</v>
      </c>
      <c r="L139">
        <f t="shared" si="14"/>
        <v>1</v>
      </c>
    </row>
    <row r="140" spans="1:12">
      <c r="A140" s="9">
        <f t="shared" si="15"/>
        <v>44790</v>
      </c>
      <c r="B140" s="17">
        <v>8682254.8900000006</v>
      </c>
      <c r="C140" s="20">
        <v>9.3862000000000005</v>
      </c>
      <c r="D140" s="21">
        <v>9.3670000000000009</v>
      </c>
      <c r="E140" s="19">
        <f t="shared" si="11"/>
        <v>-1.9199999999999662E-2</v>
      </c>
      <c r="F140" s="13">
        <f t="shared" si="12"/>
        <v>-2.045556242142684E-3</v>
      </c>
      <c r="K140">
        <f t="shared" si="13"/>
        <v>0</v>
      </c>
      <c r="L140">
        <f t="shared" si="14"/>
        <v>1</v>
      </c>
    </row>
    <row r="141" spans="1:12">
      <c r="A141" s="9">
        <f t="shared" si="15"/>
        <v>44791</v>
      </c>
      <c r="B141" s="17">
        <v>8682027.1600000001</v>
      </c>
      <c r="C141" s="20">
        <v>9.3859999999999992</v>
      </c>
      <c r="D141" s="21">
        <v>9.3699999999999992</v>
      </c>
      <c r="E141" s="19">
        <f t="shared" si="11"/>
        <v>-1.6000000000000014E-2</v>
      </c>
      <c r="F141" s="13">
        <f t="shared" si="12"/>
        <v>-1.7046665246111246E-3</v>
      </c>
      <c r="K141">
        <f t="shared" si="13"/>
        <v>0</v>
      </c>
      <c r="L141">
        <f t="shared" si="14"/>
        <v>1</v>
      </c>
    </row>
    <row r="142" spans="1:12">
      <c r="A142" s="9">
        <f t="shared" si="15"/>
        <v>44792</v>
      </c>
      <c r="B142" s="17">
        <v>8595136.4800000004</v>
      </c>
      <c r="C142" s="20">
        <v>9.2919999999999998</v>
      </c>
      <c r="D142" s="21">
        <v>9.2899999999999991</v>
      </c>
      <c r="E142" s="19">
        <f t="shared" si="11"/>
        <v>-2.0000000000006679E-3</v>
      </c>
      <c r="F142" s="13">
        <f t="shared" si="12"/>
        <v>-2.152389151959393E-4</v>
      </c>
      <c r="K142">
        <f t="shared" si="13"/>
        <v>0</v>
      </c>
      <c r="L142">
        <f t="shared" si="14"/>
        <v>1</v>
      </c>
    </row>
    <row r="143" spans="1:12">
      <c r="A143" s="9">
        <f>+A142+3</f>
        <v>44795</v>
      </c>
      <c r="B143" s="17">
        <v>8483822.5399999991</v>
      </c>
      <c r="C143" s="20">
        <v>9.1716999999999995</v>
      </c>
      <c r="D143" s="21">
        <v>9.1549999999999994</v>
      </c>
      <c r="E143" s="19">
        <f t="shared" si="11"/>
        <v>-1.6700000000000159E-2</v>
      </c>
      <c r="F143" s="13">
        <f t="shared" si="12"/>
        <v>-1.8208183869947948E-3</v>
      </c>
      <c r="K143">
        <f t="shared" si="13"/>
        <v>0</v>
      </c>
      <c r="L143">
        <f t="shared" si="14"/>
        <v>1</v>
      </c>
    </row>
    <row r="144" spans="1:12">
      <c r="A144" s="9">
        <f t="shared" si="15"/>
        <v>44796</v>
      </c>
      <c r="B144" s="17">
        <v>8467095.9900000002</v>
      </c>
      <c r="C144" s="20">
        <v>9.1536000000000008</v>
      </c>
      <c r="D144" s="21">
        <v>9.1549999999999994</v>
      </c>
      <c r="E144" s="19">
        <f t="shared" si="11"/>
        <v>1.3999999999985135E-3</v>
      </c>
      <c r="F144" s="13">
        <f t="shared" si="12"/>
        <v>1.5294528928492762E-4</v>
      </c>
      <c r="K144">
        <f t="shared" si="13"/>
        <v>1</v>
      </c>
      <c r="L144">
        <f t="shared" si="14"/>
        <v>0</v>
      </c>
    </row>
    <row r="145" spans="1:12">
      <c r="A145" s="9">
        <f t="shared" si="15"/>
        <v>44797</v>
      </c>
      <c r="B145" s="17">
        <v>8473195.6500000004</v>
      </c>
      <c r="C145" s="20">
        <v>9.1601999999999997</v>
      </c>
      <c r="D145" s="21">
        <v>9.15</v>
      </c>
      <c r="E145" s="19">
        <f t="shared" si="11"/>
        <v>-1.0199999999999321E-2</v>
      </c>
      <c r="F145" s="13">
        <f t="shared" si="12"/>
        <v>-1.1135128053971881E-3</v>
      </c>
      <c r="K145">
        <f t="shared" si="13"/>
        <v>0</v>
      </c>
      <c r="L145">
        <f t="shared" si="14"/>
        <v>1</v>
      </c>
    </row>
    <row r="146" spans="1:12">
      <c r="A146" s="9">
        <f t="shared" si="15"/>
        <v>44798</v>
      </c>
      <c r="B146" s="17">
        <v>8560308.4399999995</v>
      </c>
      <c r="C146" s="20">
        <v>9.2544000000000004</v>
      </c>
      <c r="D146" s="21">
        <v>9.24</v>
      </c>
      <c r="E146" s="19">
        <f t="shared" si="11"/>
        <v>-1.440000000000019E-2</v>
      </c>
      <c r="F146" s="13">
        <f t="shared" si="12"/>
        <v>-1.5560165975103939E-3</v>
      </c>
      <c r="K146">
        <f t="shared" si="13"/>
        <v>0</v>
      </c>
      <c r="L146">
        <f t="shared" si="14"/>
        <v>1</v>
      </c>
    </row>
    <row r="147" spans="1:12">
      <c r="A147" s="9">
        <f t="shared" si="15"/>
        <v>44799</v>
      </c>
      <c r="B147" s="17">
        <v>8399557.1500000004</v>
      </c>
      <c r="C147" s="20">
        <v>9.0806000000000004</v>
      </c>
      <c r="D147" s="21">
        <v>9.11</v>
      </c>
      <c r="E147" s="19">
        <f t="shared" si="11"/>
        <v>2.9399999999998983E-2</v>
      </c>
      <c r="F147" s="13">
        <f t="shared" si="12"/>
        <v>3.2376715195030041E-3</v>
      </c>
      <c r="K147">
        <f t="shared" si="13"/>
        <v>1</v>
      </c>
      <c r="L147">
        <f t="shared" si="14"/>
        <v>0</v>
      </c>
    </row>
    <row r="148" spans="1:12">
      <c r="A148" s="9">
        <f>+A147+3</f>
        <v>44802</v>
      </c>
      <c r="B148" s="17">
        <v>8355759.5199999996</v>
      </c>
      <c r="C148" s="20">
        <v>9.0333000000000006</v>
      </c>
      <c r="D148" s="21">
        <v>9.0280000000000005</v>
      </c>
      <c r="E148" s="19">
        <f t="shared" si="11"/>
        <v>-5.3000000000000824E-3</v>
      </c>
      <c r="F148" s="13">
        <f t="shared" si="12"/>
        <v>-5.8671803216986949E-4</v>
      </c>
      <c r="K148">
        <f t="shared" si="13"/>
        <v>0</v>
      </c>
      <c r="L148">
        <f t="shared" si="14"/>
        <v>1</v>
      </c>
    </row>
    <row r="149" spans="1:12">
      <c r="A149" s="9">
        <f t="shared" si="15"/>
        <v>44803</v>
      </c>
      <c r="B149" s="17">
        <v>8317236.3899999997</v>
      </c>
      <c r="C149" s="20">
        <v>8.9916</v>
      </c>
      <c r="D149" s="21">
        <v>8.98</v>
      </c>
      <c r="E149" s="19">
        <f t="shared" si="11"/>
        <v>-1.1599999999999611E-2</v>
      </c>
      <c r="F149" s="13">
        <f t="shared" si="12"/>
        <v>-1.2900929756661341E-3</v>
      </c>
      <c r="K149">
        <f t="shared" si="13"/>
        <v>0</v>
      </c>
      <c r="L149">
        <f t="shared" si="14"/>
        <v>1</v>
      </c>
    </row>
    <row r="150" spans="1:12">
      <c r="A150" s="9">
        <f t="shared" si="15"/>
        <v>44804</v>
      </c>
      <c r="B150" s="17">
        <v>8280751.3399999999</v>
      </c>
      <c r="C150" s="20">
        <v>8.9521999999999995</v>
      </c>
      <c r="D150" s="21">
        <v>8.9390000000000001</v>
      </c>
      <c r="E150" s="19">
        <f t="shared" si="11"/>
        <v>-1.3199999999999434E-2</v>
      </c>
      <c r="F150" s="13">
        <f t="shared" si="12"/>
        <v>-1.4744978887870506E-3</v>
      </c>
      <c r="K150">
        <f t="shared" si="13"/>
        <v>0</v>
      </c>
      <c r="L150">
        <f t="shared" si="14"/>
        <v>1</v>
      </c>
    </row>
    <row r="151" spans="1:12">
      <c r="A151" s="9">
        <v>44805</v>
      </c>
      <c r="B151" s="17">
        <v>8224014.8200000003</v>
      </c>
      <c r="C151" s="20">
        <v>8.8908000000000005</v>
      </c>
      <c r="D151" s="21">
        <v>8.8849999999999998</v>
      </c>
      <c r="E151" s="19">
        <f t="shared" si="11"/>
        <v>-5.8000000000006935E-3</v>
      </c>
      <c r="F151" s="13">
        <f t="shared" si="12"/>
        <v>-6.5235974265540704E-4</v>
      </c>
      <c r="K151">
        <f t="shared" si="13"/>
        <v>0</v>
      </c>
      <c r="L151">
        <f t="shared" si="14"/>
        <v>1</v>
      </c>
    </row>
    <row r="152" spans="1:12">
      <c r="A152" s="9">
        <v>44806</v>
      </c>
      <c r="B152" s="17">
        <v>8196229.2800000003</v>
      </c>
      <c r="C152" s="20">
        <v>8.8607999999999993</v>
      </c>
      <c r="D152" s="21">
        <v>8.8450000000000006</v>
      </c>
      <c r="E152" s="19">
        <f t="shared" si="11"/>
        <v>-1.5799999999998704E-2</v>
      </c>
      <c r="F152" s="13">
        <f t="shared" si="12"/>
        <v>-1.7831347056697709E-3</v>
      </c>
      <c r="K152">
        <f t="shared" si="13"/>
        <v>0</v>
      </c>
      <c r="L152">
        <f t="shared" si="14"/>
        <v>1</v>
      </c>
    </row>
    <row r="153" spans="1:12">
      <c r="A153" s="9">
        <v>44810</v>
      </c>
      <c r="B153" s="17">
        <v>8143894.9400000004</v>
      </c>
      <c r="C153" s="20">
        <v>8.8041999999999998</v>
      </c>
      <c r="D153" s="21">
        <v>8.7880000000000003</v>
      </c>
      <c r="E153" s="19">
        <f t="shared" si="11"/>
        <v>-1.6199999999999548E-2</v>
      </c>
      <c r="F153" s="13">
        <f t="shared" si="12"/>
        <v>-1.840030894345829E-3</v>
      </c>
      <c r="K153">
        <f t="shared" si="13"/>
        <v>0</v>
      </c>
      <c r="L153">
        <f t="shared" si="14"/>
        <v>1</v>
      </c>
    </row>
    <row r="154" spans="1:12">
      <c r="A154" s="9">
        <v>44811</v>
      </c>
      <c r="B154" s="17">
        <v>8238848.3300000001</v>
      </c>
      <c r="C154" s="20">
        <v>8.9069000000000003</v>
      </c>
      <c r="D154" s="21">
        <v>8.91</v>
      </c>
      <c r="E154" s="19">
        <f t="shared" si="11"/>
        <v>3.0999999999998806E-3</v>
      </c>
      <c r="F154" s="13">
        <f t="shared" si="12"/>
        <v>3.4804477427610958E-4</v>
      </c>
      <c r="K154">
        <f t="shared" si="13"/>
        <v>1</v>
      </c>
      <c r="L154">
        <f t="shared" si="14"/>
        <v>0</v>
      </c>
    </row>
    <row r="155" spans="1:12">
      <c r="A155" s="9">
        <v>44812</v>
      </c>
      <c r="B155" s="17">
        <v>8245998.3200000003</v>
      </c>
      <c r="C155" s="20">
        <v>8.9146000000000001</v>
      </c>
      <c r="D155" s="21">
        <v>8.9049999999999994</v>
      </c>
      <c r="E155" s="19">
        <f t="shared" si="11"/>
        <v>-9.6000000000007191E-3</v>
      </c>
      <c r="F155" s="13">
        <f t="shared" si="12"/>
        <v>-1.0768851098199267E-3</v>
      </c>
      <c r="K155">
        <f t="shared" si="13"/>
        <v>0</v>
      </c>
      <c r="L155">
        <f t="shared" si="14"/>
        <v>1</v>
      </c>
    </row>
    <row r="156" spans="1:12">
      <c r="A156" s="9">
        <v>44813</v>
      </c>
      <c r="B156" s="17">
        <v>8332535.7699999996</v>
      </c>
      <c r="C156" s="20">
        <v>9.0081000000000007</v>
      </c>
      <c r="D156" s="21">
        <v>8.9949999999999992</v>
      </c>
      <c r="E156" s="19">
        <f t="shared" si="11"/>
        <v>-1.3100000000001444E-2</v>
      </c>
      <c r="F156" s="13">
        <f t="shared" si="12"/>
        <v>-1.4542467334955698E-3</v>
      </c>
      <c r="K156">
        <f t="shared" si="13"/>
        <v>0</v>
      </c>
      <c r="L156">
        <f t="shared" si="14"/>
        <v>1</v>
      </c>
    </row>
    <row r="157" spans="1:12">
      <c r="A157" s="9">
        <f>+A156+3</f>
        <v>44816</v>
      </c>
      <c r="B157" s="17">
        <v>8375566.6900000004</v>
      </c>
      <c r="C157" s="20">
        <v>9.0547000000000004</v>
      </c>
      <c r="D157" s="21">
        <v>9.0449999999999999</v>
      </c>
      <c r="E157" s="19">
        <f t="shared" si="11"/>
        <v>-9.700000000000486E-3</v>
      </c>
      <c r="F157" s="13">
        <f t="shared" si="12"/>
        <v>-1.0712668558870515E-3</v>
      </c>
      <c r="K157">
        <f t="shared" si="13"/>
        <v>0</v>
      </c>
      <c r="L157">
        <f t="shared" si="14"/>
        <v>1</v>
      </c>
    </row>
    <row r="158" spans="1:12">
      <c r="A158" s="9">
        <f>+A157+1</f>
        <v>44817</v>
      </c>
      <c r="B158" s="17">
        <v>8187493.7000000002</v>
      </c>
      <c r="C158" s="20">
        <v>8.8513000000000002</v>
      </c>
      <c r="D158" s="21">
        <v>8.8620000000000001</v>
      </c>
      <c r="E158" s="19">
        <f t="shared" si="11"/>
        <v>1.0699999999999932E-2</v>
      </c>
      <c r="F158" s="13">
        <f t="shared" si="12"/>
        <v>1.2088619750770997E-3</v>
      </c>
      <c r="K158">
        <f t="shared" si="13"/>
        <v>1</v>
      </c>
      <c r="L158">
        <f t="shared" si="14"/>
        <v>0</v>
      </c>
    </row>
    <row r="159" spans="1:12">
      <c r="A159" s="9">
        <f t="shared" ref="A159:A161" si="16">+A158+1</f>
        <v>44818</v>
      </c>
      <c r="B159" s="17">
        <v>8191212.3700000001</v>
      </c>
      <c r="C159" s="20">
        <v>8.8553999999999995</v>
      </c>
      <c r="D159" s="21">
        <v>8.84</v>
      </c>
      <c r="E159" s="19">
        <f t="shared" si="11"/>
        <v>-1.5399999999999636E-2</v>
      </c>
      <c r="F159" s="13">
        <f t="shared" si="12"/>
        <v>-1.7390518779501363E-3</v>
      </c>
      <c r="K159">
        <f t="shared" si="13"/>
        <v>0</v>
      </c>
      <c r="L159">
        <f t="shared" si="14"/>
        <v>1</v>
      </c>
    </row>
    <row r="160" spans="1:12">
      <c r="A160" s="9">
        <f t="shared" si="16"/>
        <v>44819</v>
      </c>
      <c r="B160" s="17">
        <v>8140070.9400000004</v>
      </c>
      <c r="C160" s="20">
        <v>8.8001000000000005</v>
      </c>
      <c r="D160" s="21">
        <v>8.7899999999999991</v>
      </c>
      <c r="E160" s="19">
        <f t="shared" si="11"/>
        <v>-1.010000000000133E-2</v>
      </c>
      <c r="F160" s="13">
        <f t="shared" si="12"/>
        <v>-1.1477142305202589E-3</v>
      </c>
      <c r="K160">
        <f t="shared" si="13"/>
        <v>0</v>
      </c>
      <c r="L160">
        <f t="shared" si="14"/>
        <v>1</v>
      </c>
    </row>
    <row r="161" spans="1:12">
      <c r="A161" s="9">
        <f t="shared" si="16"/>
        <v>44820</v>
      </c>
      <c r="B161" s="17">
        <v>8105360.79</v>
      </c>
      <c r="C161" s="20">
        <v>8.7626000000000008</v>
      </c>
      <c r="D161" s="21">
        <v>8.75</v>
      </c>
      <c r="E161" s="19">
        <f t="shared" si="11"/>
        <v>-1.2600000000000833E-2</v>
      </c>
      <c r="F161" s="13">
        <f t="shared" si="12"/>
        <v>-1.4379293816904608E-3</v>
      </c>
      <c r="K161">
        <f t="shared" si="13"/>
        <v>0</v>
      </c>
      <c r="L161">
        <f t="shared" si="14"/>
        <v>1</v>
      </c>
    </row>
    <row r="162" spans="1:12">
      <c r="A162" s="9">
        <f>+A161+3</f>
        <v>44823</v>
      </c>
      <c r="B162" s="17">
        <v>8125748.96</v>
      </c>
      <c r="C162" s="20">
        <v>8.7845999999999993</v>
      </c>
      <c r="D162" s="21">
        <v>8.76</v>
      </c>
      <c r="E162" s="19">
        <f t="shared" si="11"/>
        <v>-2.4599999999999511E-2</v>
      </c>
      <c r="F162" s="13">
        <f t="shared" si="12"/>
        <v>-2.8003551669967346E-3</v>
      </c>
      <c r="K162">
        <f t="shared" si="13"/>
        <v>0</v>
      </c>
      <c r="L162">
        <f t="shared" si="14"/>
        <v>1</v>
      </c>
    </row>
    <row r="163" spans="1:12">
      <c r="A163" s="9">
        <f>+A162+1</f>
        <v>44824</v>
      </c>
      <c r="B163" s="17">
        <v>8035935.8700000001</v>
      </c>
      <c r="C163" s="20">
        <v>8.6875</v>
      </c>
      <c r="D163" s="21">
        <v>8.67</v>
      </c>
      <c r="E163" s="19">
        <f t="shared" si="11"/>
        <v>-1.7500000000000071E-2</v>
      </c>
      <c r="F163" s="13">
        <f t="shared" si="12"/>
        <v>-2.0143884892086412E-3</v>
      </c>
      <c r="K163">
        <f t="shared" si="13"/>
        <v>0</v>
      </c>
      <c r="L163">
        <f t="shared" si="14"/>
        <v>1</v>
      </c>
    </row>
    <row r="164" spans="1:12">
      <c r="A164" s="9">
        <f t="shared" ref="A164:A166" si="17">+A163+1</f>
        <v>44825</v>
      </c>
      <c r="B164" s="17">
        <v>7973679.3099999996</v>
      </c>
      <c r="C164" s="20">
        <v>8.6202000000000005</v>
      </c>
      <c r="D164" s="21">
        <v>8.6150000000000002</v>
      </c>
      <c r="E164" s="19">
        <f t="shared" si="11"/>
        <v>-5.2000000000003155E-3</v>
      </c>
      <c r="F164" s="13">
        <f t="shared" si="12"/>
        <v>-6.0323426370621509E-4</v>
      </c>
      <c r="K164">
        <f t="shared" si="13"/>
        <v>0</v>
      </c>
      <c r="L164">
        <f t="shared" si="14"/>
        <v>1</v>
      </c>
    </row>
    <row r="165" spans="1:12">
      <c r="A165" s="9">
        <f t="shared" si="17"/>
        <v>44826</v>
      </c>
      <c r="B165" s="17">
        <v>7918562.9000000004</v>
      </c>
      <c r="C165" s="20">
        <v>8.5606000000000009</v>
      </c>
      <c r="D165" s="21">
        <v>8.57</v>
      </c>
      <c r="E165" s="19">
        <f t="shared" si="11"/>
        <v>9.3999999999994088E-3</v>
      </c>
      <c r="F165" s="13">
        <f t="shared" si="12"/>
        <v>1.0980538747283378E-3</v>
      </c>
      <c r="K165">
        <f t="shared" si="13"/>
        <v>1</v>
      </c>
      <c r="L165">
        <f t="shared" si="14"/>
        <v>0</v>
      </c>
    </row>
    <row r="166" spans="1:12">
      <c r="A166" s="9">
        <f t="shared" si="17"/>
        <v>44827</v>
      </c>
      <c r="B166" s="17">
        <v>7801647.9699999997</v>
      </c>
      <c r="C166" s="20">
        <v>8.4342000000000006</v>
      </c>
      <c r="D166" s="21">
        <v>8.43</v>
      </c>
      <c r="E166" s="19">
        <f t="shared" si="11"/>
        <v>-4.2000000000008697E-3</v>
      </c>
      <c r="F166" s="13">
        <f t="shared" si="12"/>
        <v>-4.9797254037144828E-4</v>
      </c>
      <c r="K166">
        <f t="shared" si="13"/>
        <v>0</v>
      </c>
      <c r="L166">
        <f t="shared" si="14"/>
        <v>1</v>
      </c>
    </row>
    <row r="167" spans="1:12">
      <c r="A167" s="9">
        <f>+A166+3</f>
        <v>44830</v>
      </c>
      <c r="B167" s="17">
        <v>7708457.75</v>
      </c>
      <c r="C167" s="20">
        <v>8.3335000000000008</v>
      </c>
      <c r="D167" s="21">
        <v>8.32</v>
      </c>
      <c r="E167" s="19">
        <f t="shared" si="11"/>
        <v>-1.3500000000000512E-2</v>
      </c>
      <c r="F167" s="13">
        <f t="shared" si="12"/>
        <v>-1.6199676006480484E-3</v>
      </c>
      <c r="K167">
        <f t="shared" si="13"/>
        <v>0</v>
      </c>
      <c r="L167">
        <f t="shared" si="14"/>
        <v>1</v>
      </c>
    </row>
    <row r="168" spans="1:12">
      <c r="A168" s="9">
        <f>+A167+1</f>
        <v>44831</v>
      </c>
      <c r="B168" s="17">
        <v>7671334.71</v>
      </c>
      <c r="C168" s="20">
        <v>8.2933000000000003</v>
      </c>
      <c r="D168" s="21">
        <v>8.3030000000000008</v>
      </c>
      <c r="E168" s="19">
        <f t="shared" si="11"/>
        <v>9.700000000000486E-3</v>
      </c>
      <c r="F168" s="13">
        <f t="shared" si="12"/>
        <v>1.1696188489504161E-3</v>
      </c>
      <c r="K168">
        <f t="shared" si="13"/>
        <v>1</v>
      </c>
      <c r="L168">
        <f t="shared" si="14"/>
        <v>0</v>
      </c>
    </row>
    <row r="169" spans="1:12">
      <c r="A169" s="9">
        <f t="shared" ref="A169:A171" si="18">+A168+1</f>
        <v>44832</v>
      </c>
      <c r="B169" s="17">
        <v>7808684.4500000002</v>
      </c>
      <c r="C169" s="20">
        <v>8.4418000000000006</v>
      </c>
      <c r="D169" s="21">
        <v>8.4589999999999996</v>
      </c>
      <c r="E169" s="19">
        <f t="shared" si="11"/>
        <v>1.7199999999998994E-2</v>
      </c>
      <c r="F169" s="13">
        <f t="shared" si="12"/>
        <v>2.0374801582599676E-3</v>
      </c>
      <c r="K169">
        <f t="shared" si="13"/>
        <v>1</v>
      </c>
      <c r="L169">
        <f t="shared" si="14"/>
        <v>0</v>
      </c>
    </row>
    <row r="170" spans="1:12">
      <c r="A170" s="9">
        <f t="shared" si="18"/>
        <v>44833</v>
      </c>
      <c r="B170" s="17">
        <v>7714664.2300000004</v>
      </c>
      <c r="C170" s="20">
        <v>8.3401999999999994</v>
      </c>
      <c r="D170" s="21">
        <v>8.35</v>
      </c>
      <c r="E170" s="19">
        <f t="shared" si="11"/>
        <v>9.800000000000253E-3</v>
      </c>
      <c r="F170" s="13">
        <f t="shared" si="12"/>
        <v>1.1750317738184041E-3</v>
      </c>
      <c r="K170">
        <f t="shared" si="13"/>
        <v>1</v>
      </c>
      <c r="L170">
        <f t="shared" si="14"/>
        <v>0</v>
      </c>
    </row>
    <row r="171" spans="1:12">
      <c r="A171" s="9">
        <f t="shared" si="18"/>
        <v>44834</v>
      </c>
      <c r="B171" s="17">
        <v>7679751.7800000003</v>
      </c>
      <c r="C171" s="20">
        <v>8.3024000000000004</v>
      </c>
      <c r="D171" s="21">
        <v>8.3140000000000001</v>
      </c>
      <c r="E171" s="19">
        <f t="shared" si="11"/>
        <v>1.1599999999999611E-2</v>
      </c>
      <c r="F171" s="13">
        <f t="shared" si="12"/>
        <v>1.3971863557525066E-3</v>
      </c>
      <c r="K171">
        <f t="shared" si="13"/>
        <v>1</v>
      </c>
      <c r="L171">
        <f t="shared" si="14"/>
        <v>0</v>
      </c>
    </row>
    <row r="172" spans="1:12">
      <c r="A172" s="9">
        <v>44837</v>
      </c>
      <c r="B172" s="17">
        <v>7796098.4299999997</v>
      </c>
      <c r="C172" s="20">
        <v>8.4282000000000004</v>
      </c>
      <c r="D172" s="21">
        <v>8.4359999999999999</v>
      </c>
      <c r="E172" s="19">
        <f t="shared" si="11"/>
        <v>7.799999999999585E-3</v>
      </c>
      <c r="F172" s="13">
        <f t="shared" si="12"/>
        <v>9.2546451199539462E-4</v>
      </c>
      <c r="K172">
        <f t="shared" si="13"/>
        <v>1</v>
      </c>
      <c r="L172">
        <f t="shared" si="14"/>
        <v>0</v>
      </c>
    </row>
    <row r="173" spans="1:12">
      <c r="A173" s="9">
        <v>44838</v>
      </c>
      <c r="B173" s="17">
        <v>7948593.3899999997</v>
      </c>
      <c r="C173" s="20">
        <v>8.5930999999999997</v>
      </c>
      <c r="D173" s="21">
        <v>8.6050000000000004</v>
      </c>
      <c r="E173" s="19">
        <f t="shared" si="11"/>
        <v>1.1900000000000688E-2</v>
      </c>
      <c r="F173" s="13">
        <f t="shared" si="12"/>
        <v>1.3848320163853194E-3</v>
      </c>
      <c r="K173">
        <f t="shared" si="13"/>
        <v>1</v>
      </c>
      <c r="L173">
        <f t="shared" si="14"/>
        <v>0</v>
      </c>
    </row>
    <row r="174" spans="1:12">
      <c r="A174" s="9">
        <v>44839</v>
      </c>
      <c r="B174" s="17">
        <v>7894585.2000000002</v>
      </c>
      <c r="C174" s="20">
        <v>8.5347000000000008</v>
      </c>
      <c r="D174" s="21">
        <v>8.5500000000000007</v>
      </c>
      <c r="E174" s="19">
        <f t="shared" si="11"/>
        <v>1.5299999999999869E-2</v>
      </c>
      <c r="F174" s="13">
        <f t="shared" si="12"/>
        <v>1.7926816408309451E-3</v>
      </c>
      <c r="K174">
        <f t="shared" si="13"/>
        <v>1</v>
      </c>
      <c r="L174">
        <f t="shared" si="14"/>
        <v>0</v>
      </c>
    </row>
    <row r="175" spans="1:12">
      <c r="A175" s="9">
        <v>44840</v>
      </c>
      <c r="B175" s="17">
        <v>7813151.2000000002</v>
      </c>
      <c r="C175" s="20">
        <v>8.4466000000000001</v>
      </c>
      <c r="D175" s="21">
        <v>8.48</v>
      </c>
      <c r="E175" s="19">
        <f t="shared" si="11"/>
        <v>3.3400000000000318E-2</v>
      </c>
      <c r="F175" s="13">
        <f t="shared" si="12"/>
        <v>3.9542537825871145E-3</v>
      </c>
      <c r="K175">
        <f t="shared" si="13"/>
        <v>1</v>
      </c>
      <c r="L175">
        <f t="shared" si="14"/>
        <v>0</v>
      </c>
    </row>
    <row r="176" spans="1:12">
      <c r="A176" s="9">
        <v>44841</v>
      </c>
      <c r="B176" s="17">
        <v>7708756.71</v>
      </c>
      <c r="C176" s="20">
        <v>8.3338000000000001</v>
      </c>
      <c r="D176" s="21">
        <v>8.3450000000000006</v>
      </c>
      <c r="E176" s="19">
        <f t="shared" si="11"/>
        <v>1.1200000000000543E-2</v>
      </c>
      <c r="F176" s="13">
        <f t="shared" si="12"/>
        <v>1.3439247402146132E-3</v>
      </c>
      <c r="K176">
        <f t="shared" si="13"/>
        <v>1</v>
      </c>
      <c r="L176">
        <f t="shared" si="14"/>
        <v>0</v>
      </c>
    </row>
    <row r="177" spans="1:12">
      <c r="A177" s="9">
        <v>44844</v>
      </c>
      <c r="B177" s="17">
        <v>7676975.8799999999</v>
      </c>
      <c r="C177" s="20">
        <v>8.2994000000000003</v>
      </c>
      <c r="D177" s="21">
        <v>8.3320000000000007</v>
      </c>
      <c r="E177" s="19">
        <f t="shared" si="11"/>
        <v>3.2600000000000406E-2</v>
      </c>
      <c r="F177" s="13">
        <f t="shared" si="12"/>
        <v>3.9279947948044928E-3</v>
      </c>
      <c r="K177">
        <f t="shared" si="13"/>
        <v>1</v>
      </c>
      <c r="L177">
        <f t="shared" si="14"/>
        <v>0</v>
      </c>
    </row>
    <row r="178" spans="1:12">
      <c r="A178" s="9">
        <v>44845</v>
      </c>
      <c r="B178" s="17">
        <v>7657456.8799999999</v>
      </c>
      <c r="C178" s="20">
        <v>8.2782999999999998</v>
      </c>
      <c r="D178" s="21">
        <v>8.2940000000000005</v>
      </c>
      <c r="E178" s="19">
        <f t="shared" si="11"/>
        <v>1.5700000000000713E-2</v>
      </c>
      <c r="F178" s="13">
        <f t="shared" si="12"/>
        <v>1.8965246487806329E-3</v>
      </c>
      <c r="K178">
        <f t="shared" si="13"/>
        <v>1</v>
      </c>
      <c r="L178">
        <f t="shared" si="14"/>
        <v>0</v>
      </c>
    </row>
    <row r="179" spans="1:12">
      <c r="A179" s="9">
        <v>44846</v>
      </c>
      <c r="B179" s="17">
        <v>7644937.5599999996</v>
      </c>
      <c r="C179" s="20">
        <v>8.2647999999999993</v>
      </c>
      <c r="D179" s="21">
        <v>8.2750000000000004</v>
      </c>
      <c r="E179" s="19">
        <f t="shared" si="11"/>
        <v>1.0200000000001097E-2</v>
      </c>
      <c r="F179" s="13">
        <f t="shared" si="12"/>
        <v>1.2341496466945477E-3</v>
      </c>
      <c r="K179">
        <f t="shared" si="13"/>
        <v>1</v>
      </c>
      <c r="L179">
        <f t="shared" si="14"/>
        <v>0</v>
      </c>
    </row>
    <row r="180" spans="1:12">
      <c r="A180" s="9">
        <v>44847</v>
      </c>
      <c r="B180" s="17">
        <v>7728102.5</v>
      </c>
      <c r="C180" s="20">
        <v>8.3546999999999993</v>
      </c>
      <c r="D180" s="21">
        <v>8.3659999999999997</v>
      </c>
      <c r="E180" s="19">
        <f t="shared" si="11"/>
        <v>1.130000000000031E-2</v>
      </c>
      <c r="F180" s="13">
        <f t="shared" si="12"/>
        <v>1.3525321076759561E-3</v>
      </c>
      <c r="K180">
        <f t="shared" si="13"/>
        <v>1</v>
      </c>
      <c r="L180">
        <f t="shared" si="14"/>
        <v>0</v>
      </c>
    </row>
    <row r="181" spans="1:12">
      <c r="A181" s="9">
        <v>44848</v>
      </c>
      <c r="B181" s="17">
        <v>7638252.0899999999</v>
      </c>
      <c r="C181" s="20">
        <v>8.2576000000000001</v>
      </c>
      <c r="D181" s="21">
        <v>8.2750000000000004</v>
      </c>
      <c r="E181" s="19">
        <f t="shared" si="11"/>
        <v>1.7400000000000304E-2</v>
      </c>
      <c r="F181" s="13">
        <f t="shared" si="12"/>
        <v>2.1071497771750027E-3</v>
      </c>
      <c r="K181">
        <f t="shared" si="13"/>
        <v>1</v>
      </c>
      <c r="L181">
        <f t="shared" si="14"/>
        <v>0</v>
      </c>
    </row>
    <row r="182" spans="1:12">
      <c r="A182" s="9">
        <v>44851</v>
      </c>
      <c r="B182" s="17">
        <v>7744952.96</v>
      </c>
      <c r="C182" s="20">
        <v>8.3728999999999996</v>
      </c>
      <c r="D182" s="21">
        <v>8.3949999999999996</v>
      </c>
      <c r="E182" s="19">
        <f t="shared" si="11"/>
        <v>2.2100000000000009E-2</v>
      </c>
      <c r="F182" s="13">
        <f t="shared" si="12"/>
        <v>2.6394678068530626E-3</v>
      </c>
      <c r="K182">
        <f t="shared" si="13"/>
        <v>1</v>
      </c>
      <c r="L182">
        <f t="shared" si="14"/>
        <v>0</v>
      </c>
    </row>
    <row r="183" spans="1:12">
      <c r="A183" s="9">
        <v>44852</v>
      </c>
      <c r="B183" s="17">
        <v>7785563.2800000003</v>
      </c>
      <c r="C183" s="20">
        <v>8.4168000000000003</v>
      </c>
      <c r="D183" s="21">
        <v>8.4250000000000007</v>
      </c>
      <c r="E183" s="19">
        <f t="shared" si="11"/>
        <v>8.2000000000004292E-3</v>
      </c>
      <c r="F183" s="13">
        <f t="shared" si="12"/>
        <v>9.7424199220611505E-4</v>
      </c>
      <c r="K183">
        <f t="shared" si="13"/>
        <v>1</v>
      </c>
      <c r="L183">
        <f t="shared" si="14"/>
        <v>0</v>
      </c>
    </row>
    <row r="184" spans="1:12">
      <c r="A184" s="9">
        <v>44853</v>
      </c>
      <c r="B184" s="17">
        <v>7704667.2599999998</v>
      </c>
      <c r="C184" s="20">
        <v>8.3293999999999997</v>
      </c>
      <c r="D184" s="21">
        <v>8.3450000000000006</v>
      </c>
      <c r="E184" s="19">
        <f t="shared" si="11"/>
        <v>1.5600000000000946E-2</v>
      </c>
      <c r="F184" s="13">
        <f t="shared" si="12"/>
        <v>1.872884001248703E-3</v>
      </c>
      <c r="K184">
        <f t="shared" si="13"/>
        <v>1</v>
      </c>
      <c r="L184">
        <f t="shared" si="14"/>
        <v>0</v>
      </c>
    </row>
    <row r="185" spans="1:12">
      <c r="A185" s="9">
        <v>44854</v>
      </c>
      <c r="B185" s="17">
        <v>7663338.7800000003</v>
      </c>
      <c r="C185" s="20">
        <v>8.2847000000000008</v>
      </c>
      <c r="D185" s="21">
        <v>8.2929999999999993</v>
      </c>
      <c r="E185" s="19">
        <f t="shared" si="11"/>
        <v>8.2999999999984198E-3</v>
      </c>
      <c r="F185" s="13">
        <f t="shared" si="12"/>
        <v>1.001846777795022E-3</v>
      </c>
      <c r="K185">
        <f t="shared" si="13"/>
        <v>1</v>
      </c>
      <c r="L185">
        <f t="shared" si="14"/>
        <v>0</v>
      </c>
    </row>
    <row r="186" spans="1:12">
      <c r="A186" s="9">
        <v>44855</v>
      </c>
      <c r="B186" s="17">
        <v>7750218.2599999998</v>
      </c>
      <c r="C186" s="20">
        <v>8.3786000000000005</v>
      </c>
      <c r="D186" s="21">
        <v>8.3759999999999994</v>
      </c>
      <c r="E186" s="19">
        <f t="shared" si="11"/>
        <v>-2.6000000000010459E-3</v>
      </c>
      <c r="F186" s="13">
        <f t="shared" si="12"/>
        <v>-3.1031437232963095E-4</v>
      </c>
      <c r="K186">
        <f t="shared" si="13"/>
        <v>0</v>
      </c>
      <c r="L186">
        <f t="shared" si="14"/>
        <v>1</v>
      </c>
    </row>
    <row r="187" spans="1:12">
      <c r="A187" s="9">
        <v>44858</v>
      </c>
      <c r="B187" s="17">
        <v>7775294.2199999997</v>
      </c>
      <c r="C187" s="20">
        <v>8.4056999999999995</v>
      </c>
      <c r="D187" s="21">
        <v>8.4049999999999994</v>
      </c>
      <c r="E187" s="19">
        <f t="shared" si="11"/>
        <v>-7.0000000000014495E-4</v>
      </c>
      <c r="F187" s="13">
        <f t="shared" si="12"/>
        <v>-8.3276824059881388E-5</v>
      </c>
      <c r="K187">
        <f t="shared" si="13"/>
        <v>0</v>
      </c>
      <c r="L187">
        <f t="shared" si="14"/>
        <v>1</v>
      </c>
    </row>
    <row r="188" spans="1:12">
      <c r="A188" s="9">
        <v>44859</v>
      </c>
      <c r="B188" s="17">
        <v>7873487.2699999996</v>
      </c>
      <c r="C188" s="20">
        <v>8.5119000000000007</v>
      </c>
      <c r="D188" s="21">
        <v>8.5050000000000008</v>
      </c>
      <c r="E188" s="19">
        <f t="shared" si="11"/>
        <v>-6.8999999999999062E-3</v>
      </c>
      <c r="F188" s="13">
        <f t="shared" si="12"/>
        <v>-8.1062982412856183E-4</v>
      </c>
      <c r="K188">
        <f t="shared" si="13"/>
        <v>0</v>
      </c>
      <c r="L188">
        <f t="shared" si="14"/>
        <v>1</v>
      </c>
    </row>
    <row r="189" spans="1:12">
      <c r="A189" s="9">
        <v>44860</v>
      </c>
      <c r="B189" s="17">
        <v>7921366.4299999997</v>
      </c>
      <c r="C189" s="20">
        <v>8.5635999999999992</v>
      </c>
      <c r="D189" s="21">
        <v>8.5869999999999997</v>
      </c>
      <c r="E189" s="19">
        <f t="shared" si="11"/>
        <v>2.3400000000000531E-2</v>
      </c>
      <c r="F189" s="13">
        <f t="shared" si="12"/>
        <v>2.7324956793872359E-3</v>
      </c>
      <c r="K189">
        <f t="shared" si="13"/>
        <v>1</v>
      </c>
      <c r="L189">
        <f t="shared" si="14"/>
        <v>0</v>
      </c>
    </row>
    <row r="190" spans="1:12">
      <c r="A190" s="9">
        <v>44861</v>
      </c>
      <c r="B190" s="17">
        <v>7911753.2400000002</v>
      </c>
      <c r="C190" s="20">
        <v>8.5532000000000004</v>
      </c>
      <c r="D190" s="21">
        <v>8.5549999999999997</v>
      </c>
      <c r="E190" s="19">
        <f t="shared" si="11"/>
        <v>1.7999999999993577E-3</v>
      </c>
      <c r="F190" s="13">
        <f t="shared" si="12"/>
        <v>2.104475517934057E-4</v>
      </c>
      <c r="K190">
        <f t="shared" si="13"/>
        <v>1</v>
      </c>
      <c r="L190">
        <f t="shared" si="14"/>
        <v>0</v>
      </c>
    </row>
    <row r="191" spans="1:12">
      <c r="A191" s="9">
        <v>44862</v>
      </c>
      <c r="B191" s="17">
        <v>7974202.04</v>
      </c>
      <c r="C191" s="20">
        <v>8.6207999999999991</v>
      </c>
      <c r="D191" s="21">
        <v>8.6150000000000002</v>
      </c>
      <c r="E191" s="19">
        <f t="shared" si="11"/>
        <v>-5.7999999999989171E-3</v>
      </c>
      <c r="F191" s="13">
        <f t="shared" si="12"/>
        <v>-6.727913882701046E-4</v>
      </c>
      <c r="K191">
        <f t="shared" si="13"/>
        <v>0</v>
      </c>
      <c r="L191">
        <f t="shared" si="14"/>
        <v>1</v>
      </c>
    </row>
    <row r="192" spans="1:12">
      <c r="A192" s="9">
        <v>44865</v>
      </c>
      <c r="B192" s="17">
        <v>7928170.5999999996</v>
      </c>
      <c r="C192" s="20">
        <v>8.5709999999999997</v>
      </c>
      <c r="D192" s="21">
        <v>8.5609999999999999</v>
      </c>
      <c r="E192" s="19">
        <f t="shared" si="11"/>
        <v>-9.9999999999997868E-3</v>
      </c>
      <c r="F192" s="13">
        <f t="shared" si="12"/>
        <v>-1.1667250029167877E-3</v>
      </c>
      <c r="K192">
        <f t="shared" si="13"/>
        <v>0</v>
      </c>
      <c r="L192">
        <f t="shared" si="14"/>
        <v>1</v>
      </c>
    </row>
    <row r="193" spans="1:12">
      <c r="A193" s="9">
        <v>44866</v>
      </c>
      <c r="B193" s="17">
        <v>7949536.1900000004</v>
      </c>
      <c r="C193" s="20">
        <v>8.5940999999999992</v>
      </c>
      <c r="D193" s="21">
        <v>8.5850000000000009</v>
      </c>
      <c r="E193" s="19">
        <f t="shared" si="11"/>
        <v>-9.0999999999983316E-3</v>
      </c>
      <c r="F193" s="13">
        <f t="shared" si="12"/>
        <v>-1.0588659661859103E-3</v>
      </c>
      <c r="K193">
        <f t="shared" si="13"/>
        <v>0</v>
      </c>
      <c r="L193">
        <f t="shared" si="14"/>
        <v>1</v>
      </c>
    </row>
    <row r="194" spans="1:12">
      <c r="A194" s="9">
        <v>44867</v>
      </c>
      <c r="B194" s="17">
        <v>7875208.4500000002</v>
      </c>
      <c r="C194" s="20">
        <v>8.5137</v>
      </c>
      <c r="D194" s="21">
        <v>8.5</v>
      </c>
      <c r="E194" s="19">
        <f t="shared" si="11"/>
        <v>-1.3700000000000045E-2</v>
      </c>
      <c r="F194" s="13">
        <f t="shared" si="12"/>
        <v>-1.6091711006965298E-3</v>
      </c>
      <c r="K194">
        <f t="shared" si="13"/>
        <v>0</v>
      </c>
      <c r="L194">
        <f t="shared" si="14"/>
        <v>1</v>
      </c>
    </row>
    <row r="195" spans="1:12">
      <c r="A195" s="9">
        <v>44868</v>
      </c>
      <c r="B195" s="17">
        <v>7827916.1100000003</v>
      </c>
      <c r="C195" s="20">
        <v>8.4626000000000001</v>
      </c>
      <c r="D195" s="21">
        <v>8.4550000000000001</v>
      </c>
      <c r="E195" s="19">
        <f t="shared" si="11"/>
        <v>-7.6000000000000512E-3</v>
      </c>
      <c r="F195" s="13">
        <f t="shared" si="12"/>
        <v>-8.9806915132465803E-4</v>
      </c>
      <c r="K195">
        <f t="shared" si="13"/>
        <v>0</v>
      </c>
      <c r="L195">
        <f t="shared" si="14"/>
        <v>1</v>
      </c>
    </row>
    <row r="196" spans="1:12">
      <c r="A196" s="9">
        <v>44869</v>
      </c>
      <c r="B196" s="17">
        <v>7945389.9100000001</v>
      </c>
      <c r="C196" s="20">
        <v>8.5896000000000008</v>
      </c>
      <c r="D196" s="21">
        <v>8.5730000000000004</v>
      </c>
      <c r="E196" s="19">
        <f t="shared" ref="E196:E233" si="19">(D196-C196)</f>
        <v>-1.6600000000000392E-2</v>
      </c>
      <c r="F196" s="13">
        <f t="shared" ref="F196:F233" si="20">+E196/C196</f>
        <v>-1.9325696190742748E-3</v>
      </c>
      <c r="K196">
        <f t="shared" ref="K196:K234" si="21">IF(E196&gt;0,1,0)</f>
        <v>0</v>
      </c>
      <c r="L196">
        <f t="shared" ref="L196:L234" si="22">IF(E196&lt;0,1,0)</f>
        <v>1</v>
      </c>
    </row>
    <row r="197" spans="1:12">
      <c r="A197" s="9">
        <v>44872</v>
      </c>
      <c r="B197" s="17">
        <v>7976733.1200000001</v>
      </c>
      <c r="C197" s="20">
        <v>8.6234999999999999</v>
      </c>
      <c r="D197" s="21">
        <v>8.6059999999999999</v>
      </c>
      <c r="E197" s="19">
        <f t="shared" si="19"/>
        <v>-1.7500000000000071E-2</v>
      </c>
      <c r="F197" s="13">
        <f t="shared" si="20"/>
        <v>-2.02933843566998E-3</v>
      </c>
      <c r="K197">
        <f t="shared" si="21"/>
        <v>0</v>
      </c>
      <c r="L197">
        <f t="shared" si="22"/>
        <v>1</v>
      </c>
    </row>
    <row r="198" spans="1:12">
      <c r="A198" s="9">
        <v>44873</v>
      </c>
      <c r="B198" s="17">
        <v>8032379.5700000003</v>
      </c>
      <c r="C198" s="20">
        <v>8.6837</v>
      </c>
      <c r="D198" s="21">
        <v>8.6750000000000007</v>
      </c>
      <c r="E198" s="19">
        <f t="shared" si="19"/>
        <v>-8.6999999999992639E-3</v>
      </c>
      <c r="F198" s="13">
        <f t="shared" si="20"/>
        <v>-1.0018770800464393E-3</v>
      </c>
      <c r="K198">
        <f t="shared" si="21"/>
        <v>0</v>
      </c>
      <c r="L198">
        <f t="shared" si="22"/>
        <v>1</v>
      </c>
    </row>
    <row r="199" spans="1:12">
      <c r="A199" s="9">
        <v>44874</v>
      </c>
      <c r="B199" s="17">
        <v>7960142.8899999997</v>
      </c>
      <c r="C199" s="20">
        <v>8.6056000000000008</v>
      </c>
      <c r="D199" s="21">
        <v>8.59</v>
      </c>
      <c r="E199" s="19">
        <f t="shared" si="19"/>
        <v>-1.5600000000000946E-2</v>
      </c>
      <c r="F199" s="13">
        <f t="shared" si="20"/>
        <v>-1.8127730779958335E-3</v>
      </c>
      <c r="K199">
        <f t="shared" si="21"/>
        <v>0</v>
      </c>
      <c r="L199">
        <f t="shared" si="22"/>
        <v>1</v>
      </c>
    </row>
    <row r="200" spans="1:12">
      <c r="A200" s="9">
        <v>44875</v>
      </c>
      <c r="B200" s="17">
        <v>8250592.3899999997</v>
      </c>
      <c r="C200" s="20">
        <v>8.9196000000000009</v>
      </c>
      <c r="D200" s="21">
        <v>8.875</v>
      </c>
      <c r="E200" s="19">
        <f t="shared" si="19"/>
        <v>-4.4600000000000861E-2</v>
      </c>
      <c r="F200" s="13">
        <f t="shared" si="20"/>
        <v>-5.0002242253016794E-3</v>
      </c>
      <c r="K200">
        <f t="shared" si="21"/>
        <v>0</v>
      </c>
      <c r="L200">
        <f t="shared" si="22"/>
        <v>1</v>
      </c>
    </row>
    <row r="201" spans="1:12">
      <c r="A201" s="9">
        <v>44572</v>
      </c>
      <c r="B201" s="17">
        <v>8300906.8499999996</v>
      </c>
      <c r="C201" s="20">
        <v>8.9740000000000002</v>
      </c>
      <c r="D201" s="21">
        <v>8.9450000000000003</v>
      </c>
      <c r="E201" s="19">
        <f t="shared" si="19"/>
        <v>-2.8999999999999915E-2</v>
      </c>
      <c r="F201" s="13">
        <f t="shared" si="20"/>
        <v>-3.2315578337419114E-3</v>
      </c>
      <c r="K201">
        <f t="shared" si="21"/>
        <v>0</v>
      </c>
      <c r="L201">
        <f t="shared" si="22"/>
        <v>1</v>
      </c>
    </row>
    <row r="202" spans="1:12">
      <c r="A202" s="9">
        <v>44879</v>
      </c>
      <c r="B202" s="17">
        <v>8258173.5800000001</v>
      </c>
      <c r="C202" s="20">
        <v>8.9277999999999995</v>
      </c>
      <c r="D202" s="21">
        <v>8.8870000000000005</v>
      </c>
      <c r="E202" s="19">
        <f t="shared" si="19"/>
        <v>-4.0799999999999059E-2</v>
      </c>
      <c r="F202" s="13">
        <f t="shared" si="20"/>
        <v>-4.5699948475547234E-3</v>
      </c>
      <c r="K202">
        <f t="shared" si="21"/>
        <v>0</v>
      </c>
      <c r="L202">
        <f t="shared" si="22"/>
        <v>1</v>
      </c>
    </row>
    <row r="203" spans="1:12">
      <c r="A203" s="9">
        <v>44880</v>
      </c>
      <c r="B203" s="17">
        <v>8303599.0199999996</v>
      </c>
      <c r="C203" s="20">
        <v>8.9769000000000005</v>
      </c>
      <c r="D203" s="21">
        <v>8.9350000000000005</v>
      </c>
      <c r="E203" s="19">
        <f t="shared" si="19"/>
        <v>-4.1900000000000048E-2</v>
      </c>
      <c r="F203" s="13">
        <f t="shared" si="20"/>
        <v>-4.6675355635018819E-3</v>
      </c>
      <c r="K203">
        <f t="shared" si="21"/>
        <v>0</v>
      </c>
      <c r="L203">
        <f t="shared" si="22"/>
        <v>1</v>
      </c>
    </row>
    <row r="204" spans="1:12">
      <c r="A204" s="9">
        <v>44881</v>
      </c>
      <c r="B204" s="17">
        <v>8292270.4400000004</v>
      </c>
      <c r="C204" s="20">
        <v>8.9646000000000008</v>
      </c>
      <c r="D204" s="21">
        <v>8.9269999999999996</v>
      </c>
      <c r="E204" s="19">
        <f t="shared" si="19"/>
        <v>-3.7600000000001188E-2</v>
      </c>
      <c r="F204" s="13">
        <f t="shared" si="20"/>
        <v>-4.1942752604690881E-3</v>
      </c>
      <c r="K204">
        <f t="shared" si="21"/>
        <v>0</v>
      </c>
      <c r="L204">
        <f t="shared" si="22"/>
        <v>1</v>
      </c>
    </row>
    <row r="205" spans="1:12">
      <c r="A205" s="9">
        <v>44882</v>
      </c>
      <c r="B205" s="17">
        <v>8271706.6699999999</v>
      </c>
      <c r="C205" s="20">
        <v>8.9423999999999992</v>
      </c>
      <c r="D205" s="21">
        <v>8.8699999999999992</v>
      </c>
      <c r="E205" s="19">
        <f t="shared" si="19"/>
        <v>-7.240000000000002E-2</v>
      </c>
      <c r="F205" s="13">
        <f t="shared" si="20"/>
        <v>-8.0962605117194525E-3</v>
      </c>
      <c r="K205">
        <f t="shared" si="21"/>
        <v>0</v>
      </c>
      <c r="L205">
        <f t="shared" si="22"/>
        <v>1</v>
      </c>
    </row>
    <row r="206" spans="1:12">
      <c r="A206" s="9">
        <v>44883</v>
      </c>
      <c r="B206" s="17">
        <v>8285323.1500000004</v>
      </c>
      <c r="C206" s="20">
        <v>8.9571000000000005</v>
      </c>
      <c r="D206" s="21">
        <v>8.9550000000000001</v>
      </c>
      <c r="E206" s="19">
        <f t="shared" si="19"/>
        <v>-2.1000000000004349E-3</v>
      </c>
      <c r="F206" s="13">
        <f t="shared" si="20"/>
        <v>-2.3445088254015639E-4</v>
      </c>
      <c r="K206">
        <f t="shared" si="21"/>
        <v>0</v>
      </c>
      <c r="L206">
        <f t="shared" si="22"/>
        <v>1</v>
      </c>
    </row>
    <row r="207" spans="1:12">
      <c r="A207" s="9">
        <v>44886</v>
      </c>
      <c r="B207" s="17">
        <v>8271082.6799999997</v>
      </c>
      <c r="C207" s="20">
        <v>8.9417000000000009</v>
      </c>
      <c r="D207" s="21">
        <v>8.9450000000000003</v>
      </c>
      <c r="E207" s="19">
        <f t="shared" si="19"/>
        <v>3.2999999999994145E-3</v>
      </c>
      <c r="F207" s="13">
        <f t="shared" si="20"/>
        <v>3.6905733809000684E-4</v>
      </c>
      <c r="K207">
        <f t="shared" si="21"/>
        <v>1</v>
      </c>
      <c r="L207">
        <f t="shared" si="22"/>
        <v>0</v>
      </c>
    </row>
    <row r="208" spans="1:12">
      <c r="A208" s="9">
        <v>44887</v>
      </c>
      <c r="B208" s="17">
        <v>8339932.8499999996</v>
      </c>
      <c r="C208" s="20">
        <v>9.0160999999999998</v>
      </c>
      <c r="D208" s="21">
        <v>9.02</v>
      </c>
      <c r="E208" s="19">
        <f t="shared" si="19"/>
        <v>3.8999999999997925E-3</v>
      </c>
      <c r="F208" s="13">
        <f t="shared" si="20"/>
        <v>4.3255953239203123E-4</v>
      </c>
      <c r="K208">
        <f t="shared" si="21"/>
        <v>1</v>
      </c>
      <c r="L208">
        <f t="shared" si="22"/>
        <v>0</v>
      </c>
    </row>
    <row r="209" spans="1:12">
      <c r="A209" s="9">
        <v>44888</v>
      </c>
      <c r="B209" s="17">
        <v>8395737.0700000003</v>
      </c>
      <c r="C209" s="20">
        <v>9.0764999999999993</v>
      </c>
      <c r="D209" s="21">
        <v>9.0749999999999993</v>
      </c>
      <c r="E209" s="19">
        <f t="shared" si="19"/>
        <v>-1.5000000000000568E-3</v>
      </c>
      <c r="F209" s="13">
        <f t="shared" si="20"/>
        <v>-1.6526194017518392E-4</v>
      </c>
      <c r="K209">
        <f t="shared" si="21"/>
        <v>0</v>
      </c>
      <c r="L209">
        <f t="shared" si="22"/>
        <v>1</v>
      </c>
    </row>
    <row r="210" spans="1:12">
      <c r="A210" s="9">
        <v>44890</v>
      </c>
      <c r="B210" s="17">
        <v>8405512.2699999996</v>
      </c>
      <c r="C210" s="20">
        <v>9.0869999999999997</v>
      </c>
      <c r="D210" s="21">
        <v>9.0950000000000006</v>
      </c>
      <c r="E210" s="19">
        <f t="shared" si="19"/>
        <v>8.0000000000008953E-3</v>
      </c>
      <c r="F210" s="13">
        <f t="shared" si="20"/>
        <v>8.8037856278209482E-4</v>
      </c>
      <c r="K210">
        <f t="shared" si="21"/>
        <v>1</v>
      </c>
      <c r="L210">
        <f t="shared" si="22"/>
        <v>0</v>
      </c>
    </row>
    <row r="211" spans="1:12">
      <c r="A211" s="9">
        <v>44893</v>
      </c>
      <c r="B211" s="17">
        <v>8350202.3799999999</v>
      </c>
      <c r="C211" s="20">
        <v>9.0272000000000006</v>
      </c>
      <c r="D211" s="21">
        <v>9.0399999999999991</v>
      </c>
      <c r="E211" s="19">
        <f t="shared" si="19"/>
        <v>1.279999999999859E-2</v>
      </c>
      <c r="F211" s="13">
        <f t="shared" si="20"/>
        <v>1.4179369018077132E-3</v>
      </c>
      <c r="K211">
        <f t="shared" si="21"/>
        <v>1</v>
      </c>
      <c r="L211">
        <f t="shared" si="22"/>
        <v>0</v>
      </c>
    </row>
    <row r="212" spans="1:12">
      <c r="A212" s="9">
        <v>44894</v>
      </c>
      <c r="B212" s="17">
        <v>8563842.2300000004</v>
      </c>
      <c r="C212" s="20">
        <v>9.0145999999999997</v>
      </c>
      <c r="D212" s="21">
        <v>9.0250000000000004</v>
      </c>
      <c r="E212" s="19">
        <f t="shared" si="19"/>
        <v>1.0400000000000631E-2</v>
      </c>
      <c r="F212" s="13">
        <f t="shared" si="20"/>
        <v>1.1536840236949649E-3</v>
      </c>
      <c r="K212">
        <f t="shared" si="21"/>
        <v>1</v>
      </c>
      <c r="L212">
        <f t="shared" si="22"/>
        <v>0</v>
      </c>
    </row>
    <row r="213" spans="1:12">
      <c r="A213" s="9">
        <v>44895</v>
      </c>
      <c r="B213" s="17">
        <v>8708782.8599999994</v>
      </c>
      <c r="C213" s="20">
        <v>9.1670999999999996</v>
      </c>
      <c r="D213" s="21">
        <v>9.1750000000000007</v>
      </c>
      <c r="E213" s="19">
        <f t="shared" si="19"/>
        <v>7.9000000000011283E-3</v>
      </c>
      <c r="F213" s="13">
        <f t="shared" si="20"/>
        <v>8.6177744324826046E-4</v>
      </c>
      <c r="K213">
        <f t="shared" si="21"/>
        <v>1</v>
      </c>
      <c r="L213">
        <f t="shared" si="22"/>
        <v>0</v>
      </c>
    </row>
    <row r="214" spans="1:12">
      <c r="A214" s="9">
        <v>44896</v>
      </c>
      <c r="B214" s="15">
        <v>8761813.3800000008</v>
      </c>
      <c r="C214" s="22">
        <v>9.2230000000000008</v>
      </c>
      <c r="D214" s="21">
        <v>9.2050000000000001</v>
      </c>
      <c r="E214" s="19">
        <f t="shared" si="19"/>
        <v>-1.8000000000000682E-2</v>
      </c>
      <c r="F214" s="13">
        <f t="shared" si="20"/>
        <v>-1.9516426325491359E-3</v>
      </c>
      <c r="K214">
        <f t="shared" si="21"/>
        <v>0</v>
      </c>
      <c r="L214">
        <f t="shared" si="22"/>
        <v>1</v>
      </c>
    </row>
    <row r="215" spans="1:12">
      <c r="A215" s="9">
        <v>44897</v>
      </c>
      <c r="B215" s="15">
        <v>8771389.0500000007</v>
      </c>
      <c r="C215" s="22">
        <v>9.2330000000000005</v>
      </c>
      <c r="D215" s="21">
        <v>9.2349999999999994</v>
      </c>
      <c r="E215" s="19">
        <f t="shared" si="19"/>
        <v>1.9999999999988916E-3</v>
      </c>
      <c r="F215" s="13">
        <f t="shared" si="20"/>
        <v>2.1661431820631339E-4</v>
      </c>
      <c r="K215">
        <f t="shared" si="21"/>
        <v>1</v>
      </c>
      <c r="L215">
        <f t="shared" si="22"/>
        <v>0</v>
      </c>
    </row>
    <row r="216" spans="1:12">
      <c r="A216" s="9">
        <v>44900</v>
      </c>
      <c r="B216" s="15">
        <v>8673581.4199999999</v>
      </c>
      <c r="C216" s="22">
        <v>9.1301000000000005</v>
      </c>
      <c r="D216" s="21">
        <v>9.1199999999999992</v>
      </c>
      <c r="E216" s="19">
        <f t="shared" si="19"/>
        <v>-1.010000000000133E-2</v>
      </c>
      <c r="F216" s="13">
        <f t="shared" si="20"/>
        <v>-1.1062310379953482E-3</v>
      </c>
      <c r="K216">
        <f t="shared" si="21"/>
        <v>0</v>
      </c>
      <c r="L216">
        <f t="shared" si="22"/>
        <v>1</v>
      </c>
    </row>
    <row r="217" spans="1:12">
      <c r="A217" s="9">
        <v>44901</v>
      </c>
      <c r="B217" s="17">
        <v>8648314.6699999999</v>
      </c>
      <c r="C217" s="20">
        <v>9.1035000000000004</v>
      </c>
      <c r="D217" s="21">
        <v>8.99</v>
      </c>
      <c r="E217" s="19">
        <f t="shared" si="19"/>
        <v>-0.11350000000000016</v>
      </c>
      <c r="F217" s="13">
        <f t="shared" si="20"/>
        <v>-1.2467732190915598E-2</v>
      </c>
      <c r="K217">
        <f t="shared" si="21"/>
        <v>0</v>
      </c>
      <c r="L217">
        <f t="shared" si="22"/>
        <v>1</v>
      </c>
    </row>
    <row r="218" spans="1:12">
      <c r="A218" s="9">
        <v>44902</v>
      </c>
      <c r="B218" s="17">
        <v>8680413.0800000001</v>
      </c>
      <c r="C218" s="20">
        <v>9.1372999999999998</v>
      </c>
      <c r="D218" s="21">
        <v>9.1150000000000002</v>
      </c>
      <c r="E218" s="19">
        <f t="shared" si="19"/>
        <v>-2.2299999999999542E-2</v>
      </c>
      <c r="F218" s="13">
        <f t="shared" si="20"/>
        <v>-2.4405458943013302E-3</v>
      </c>
      <c r="K218">
        <f t="shared" si="21"/>
        <v>0</v>
      </c>
      <c r="L218">
        <f t="shared" si="22"/>
        <v>1</v>
      </c>
    </row>
    <row r="219" spans="1:12">
      <c r="A219" s="9">
        <v>44903</v>
      </c>
      <c r="B219" s="17">
        <v>8698084.3100000005</v>
      </c>
      <c r="C219" s="20">
        <v>9.1559000000000008</v>
      </c>
      <c r="D219" s="21">
        <v>9.1549999999999994</v>
      </c>
      <c r="E219" s="19">
        <f t="shared" si="19"/>
        <v>-9.0000000000145519E-4</v>
      </c>
      <c r="F219" s="13">
        <f t="shared" si="20"/>
        <v>-9.8297272796934779E-5</v>
      </c>
      <c r="K219">
        <f t="shared" si="21"/>
        <v>0</v>
      </c>
      <c r="L219">
        <f t="shared" si="22"/>
        <v>1</v>
      </c>
    </row>
    <row r="220" spans="1:12">
      <c r="A220" s="9">
        <v>44904</v>
      </c>
      <c r="B220" s="17">
        <v>8658603.9299999997</v>
      </c>
      <c r="C220" s="20">
        <v>9.1143000000000001</v>
      </c>
      <c r="D220" s="21">
        <v>9.0519999999999996</v>
      </c>
      <c r="E220" s="19">
        <f t="shared" si="19"/>
        <v>-6.2300000000000466E-2</v>
      </c>
      <c r="F220" s="13">
        <f t="shared" si="20"/>
        <v>-6.8354124836795434E-3</v>
      </c>
      <c r="K220">
        <f t="shared" si="21"/>
        <v>0</v>
      </c>
      <c r="L220">
        <f t="shared" si="22"/>
        <v>1</v>
      </c>
    </row>
    <row r="221" spans="1:12">
      <c r="A221" s="9">
        <v>44907</v>
      </c>
      <c r="B221" s="17">
        <v>8686346.3399999999</v>
      </c>
      <c r="C221" s="20">
        <v>9.1434999999999995</v>
      </c>
      <c r="D221" s="21">
        <v>9.1349999999999998</v>
      </c>
      <c r="E221" s="19">
        <f t="shared" si="19"/>
        <v>-8.49999999999973E-3</v>
      </c>
      <c r="F221" s="13">
        <f t="shared" si="20"/>
        <v>-9.2962213594353698E-4</v>
      </c>
      <c r="K221">
        <f t="shared" si="21"/>
        <v>0</v>
      </c>
      <c r="L221">
        <f t="shared" si="22"/>
        <v>1</v>
      </c>
    </row>
    <row r="222" spans="1:12">
      <c r="A222" s="9">
        <v>44908</v>
      </c>
      <c r="B222" s="17">
        <v>8773494.0299999993</v>
      </c>
      <c r="C222" s="20">
        <v>9.2353000000000005</v>
      </c>
      <c r="D222" s="21">
        <v>9.2249999999999996</v>
      </c>
      <c r="E222" s="19">
        <f t="shared" si="19"/>
        <v>-1.0300000000000864E-2</v>
      </c>
      <c r="F222" s="13">
        <f t="shared" si="20"/>
        <v>-1.1152859138307215E-3</v>
      </c>
      <c r="K222">
        <f t="shared" si="21"/>
        <v>0</v>
      </c>
      <c r="L222">
        <f t="shared" si="22"/>
        <v>1</v>
      </c>
    </row>
    <row r="223" spans="1:12">
      <c r="A223" s="9">
        <v>44909</v>
      </c>
      <c r="B223" s="17">
        <v>8768353.0999999996</v>
      </c>
      <c r="C223" s="20">
        <v>9.2297999999999991</v>
      </c>
      <c r="D223" s="21">
        <v>9.2270000000000003</v>
      </c>
      <c r="E223" s="19">
        <f t="shared" si="19"/>
        <v>-2.7999999999988034E-3</v>
      </c>
      <c r="F223" s="13">
        <f t="shared" si="20"/>
        <v>-3.0336518667780488E-4</v>
      </c>
      <c r="K223">
        <f t="shared" si="21"/>
        <v>0</v>
      </c>
      <c r="L223">
        <f t="shared" si="22"/>
        <v>1</v>
      </c>
    </row>
    <row r="224" spans="1:12">
      <c r="A224" s="9">
        <v>44910</v>
      </c>
      <c r="B224" s="17">
        <v>8654459.6600000001</v>
      </c>
      <c r="C224" s="20">
        <v>9.11</v>
      </c>
      <c r="D224" s="21">
        <v>9.0950000000000006</v>
      </c>
      <c r="E224" s="19">
        <f t="shared" si="19"/>
        <v>-1.4999999999998792E-2</v>
      </c>
      <c r="F224" s="13">
        <f t="shared" si="20"/>
        <v>-1.6465422612512396E-3</v>
      </c>
      <c r="K224">
        <f t="shared" si="21"/>
        <v>0</v>
      </c>
      <c r="L224">
        <f t="shared" si="22"/>
        <v>1</v>
      </c>
    </row>
    <row r="225" spans="1:12">
      <c r="A225" s="9">
        <v>44911</v>
      </c>
      <c r="B225" s="17">
        <v>8600770.2599999998</v>
      </c>
      <c r="C225" s="20">
        <v>9.0533999999999999</v>
      </c>
      <c r="D225" s="21">
        <v>9.06</v>
      </c>
      <c r="E225" s="19">
        <f t="shared" si="19"/>
        <v>6.6000000000006054E-3</v>
      </c>
      <c r="F225" s="13">
        <f t="shared" si="20"/>
        <v>7.2900788653993038E-4</v>
      </c>
      <c r="K225">
        <f t="shared" si="21"/>
        <v>1</v>
      </c>
      <c r="L225">
        <f t="shared" si="22"/>
        <v>0</v>
      </c>
    </row>
    <row r="226" spans="1:12">
      <c r="A226" s="9">
        <v>44914</v>
      </c>
      <c r="B226" s="17">
        <v>8550125.1400000006</v>
      </c>
      <c r="C226" s="20">
        <v>9.0000999999999998</v>
      </c>
      <c r="D226" s="21">
        <v>9.0020000000000007</v>
      </c>
      <c r="E226" s="19">
        <f t="shared" si="19"/>
        <v>1.900000000000901E-3</v>
      </c>
      <c r="F226" s="13">
        <f t="shared" si="20"/>
        <v>2.1110876545826169E-4</v>
      </c>
      <c r="K226">
        <f t="shared" si="21"/>
        <v>1</v>
      </c>
      <c r="L226">
        <f t="shared" si="22"/>
        <v>0</v>
      </c>
    </row>
    <row r="227" spans="1:12">
      <c r="A227" s="9">
        <v>44915</v>
      </c>
      <c r="B227" s="17">
        <v>8547715.1699999999</v>
      </c>
      <c r="C227" s="20">
        <v>8.9976000000000003</v>
      </c>
      <c r="D227" s="21">
        <v>8.9369999999999994</v>
      </c>
      <c r="E227" s="19">
        <f t="shared" si="19"/>
        <v>-6.0600000000000875E-2</v>
      </c>
      <c r="F227" s="13">
        <f t="shared" si="20"/>
        <v>-6.735129367831519E-3</v>
      </c>
      <c r="K227">
        <f t="shared" si="21"/>
        <v>0</v>
      </c>
      <c r="L227">
        <f t="shared" si="22"/>
        <v>1</v>
      </c>
    </row>
    <row r="228" spans="1:12">
      <c r="A228" s="9">
        <v>44916</v>
      </c>
      <c r="B228" s="17">
        <v>8610882.6199999992</v>
      </c>
      <c r="C228" s="20">
        <v>9.0640999999999998</v>
      </c>
      <c r="D228" s="21">
        <v>9.0549999999999997</v>
      </c>
      <c r="E228" s="19">
        <f t="shared" si="19"/>
        <v>-9.100000000000108E-3</v>
      </c>
      <c r="F228" s="13">
        <f t="shared" si="20"/>
        <v>-1.003960680045466E-3</v>
      </c>
      <c r="K228">
        <f t="shared" si="21"/>
        <v>0</v>
      </c>
      <c r="L228">
        <f t="shared" si="22"/>
        <v>1</v>
      </c>
    </row>
    <row r="229" spans="1:12">
      <c r="A229" s="9">
        <v>44917</v>
      </c>
      <c r="B229" s="17">
        <v>8567547.3599999994</v>
      </c>
      <c r="C229" s="20">
        <v>9.0184999999999995</v>
      </c>
      <c r="D229" s="21">
        <v>8.9499999999999993</v>
      </c>
      <c r="E229" s="19">
        <f t="shared" si="19"/>
        <v>-6.8500000000000227E-2</v>
      </c>
      <c r="F229" s="13">
        <f t="shared" si="20"/>
        <v>-7.5954981427066841E-3</v>
      </c>
      <c r="K229">
        <f t="shared" si="21"/>
        <v>0</v>
      </c>
      <c r="L229">
        <f t="shared" si="22"/>
        <v>1</v>
      </c>
    </row>
    <row r="230" spans="1:12">
      <c r="A230" s="9">
        <v>44918</v>
      </c>
      <c r="B230" s="17">
        <v>8557666.3900000006</v>
      </c>
      <c r="C230" s="20">
        <v>9.0081000000000007</v>
      </c>
      <c r="D230" s="21">
        <v>8.9849999999999994</v>
      </c>
      <c r="E230" s="19">
        <f t="shared" si="19"/>
        <v>-2.3100000000001231E-2</v>
      </c>
      <c r="F230" s="13">
        <f t="shared" si="20"/>
        <v>-2.5643587437973858E-3</v>
      </c>
      <c r="K230">
        <f t="shared" si="21"/>
        <v>0</v>
      </c>
      <c r="L230">
        <f t="shared" si="22"/>
        <v>1</v>
      </c>
    </row>
    <row r="231" spans="1:12">
      <c r="A231" s="9">
        <v>44922</v>
      </c>
      <c r="B231" s="17">
        <v>8558579.0299999993</v>
      </c>
      <c r="C231" s="20">
        <v>9.0090000000000003</v>
      </c>
      <c r="D231" s="21">
        <v>8.9649999999999999</v>
      </c>
      <c r="E231" s="19">
        <f t="shared" si="19"/>
        <v>-4.4000000000000483E-2</v>
      </c>
      <c r="F231" s="13">
        <f t="shared" si="20"/>
        <v>-4.8840048840049378E-3</v>
      </c>
      <c r="K231">
        <f t="shared" si="21"/>
        <v>0</v>
      </c>
      <c r="L231">
        <f t="shared" si="22"/>
        <v>1</v>
      </c>
    </row>
    <row r="232" spans="1:12">
      <c r="A232" s="9">
        <v>44923</v>
      </c>
      <c r="B232" s="17">
        <v>8416314.5800000001</v>
      </c>
      <c r="C232" s="20">
        <v>8.8592999999999993</v>
      </c>
      <c r="D232" s="21">
        <v>8.83</v>
      </c>
      <c r="E232" s="19">
        <f t="shared" si="19"/>
        <v>-2.9299999999999216E-2</v>
      </c>
      <c r="F232" s="13">
        <f t="shared" si="20"/>
        <v>-3.3072590385244001E-3</v>
      </c>
      <c r="K232">
        <f t="shared" si="21"/>
        <v>0</v>
      </c>
      <c r="L232">
        <f t="shared" si="22"/>
        <v>1</v>
      </c>
    </row>
    <row r="233" spans="1:12">
      <c r="A233" s="9">
        <v>44924</v>
      </c>
      <c r="B233" s="17">
        <v>8499248.3300000001</v>
      </c>
      <c r="C233" s="20">
        <v>8.9466000000000001</v>
      </c>
      <c r="D233" s="21">
        <v>8.9149999999999991</v>
      </c>
      <c r="E233" s="19">
        <f t="shared" si="19"/>
        <v>-3.1600000000000961E-2</v>
      </c>
      <c r="F233" s="13">
        <f t="shared" si="20"/>
        <v>-3.5320680481971877E-3</v>
      </c>
      <c r="K233">
        <f t="shared" si="21"/>
        <v>0</v>
      </c>
      <c r="L233">
        <f t="shared" si="22"/>
        <v>1</v>
      </c>
    </row>
    <row r="234" spans="1:12">
      <c r="A234" s="9">
        <v>44925</v>
      </c>
      <c r="B234" s="17">
        <v>8449374.6600000001</v>
      </c>
      <c r="C234" s="20">
        <v>8.8940999999999999</v>
      </c>
      <c r="D234" s="21">
        <v>8.8689999999999998</v>
      </c>
      <c r="E234" s="19">
        <f t="shared" ref="E234" si="23">(D234-C234)</f>
        <v>-2.5100000000000122E-2</v>
      </c>
      <c r="F234" s="13">
        <f t="shared" ref="F234" si="24">+E234/C234</f>
        <v>-2.8220955464858862E-3</v>
      </c>
      <c r="G234">
        <f>SUM(K4:K234)</f>
        <v>132</v>
      </c>
      <c r="H234">
        <f>SUM(L4:L234)</f>
        <v>99</v>
      </c>
      <c r="K234">
        <f t="shared" si="21"/>
        <v>0</v>
      </c>
      <c r="L234">
        <f t="shared" si="22"/>
        <v>1</v>
      </c>
    </row>
    <row r="235" spans="1:12">
      <c r="A235" s="14">
        <v>44929</v>
      </c>
      <c r="B235" s="17">
        <v>8485161.7100000009</v>
      </c>
      <c r="C235" s="20">
        <v>8.9316999999999993</v>
      </c>
      <c r="D235" s="21">
        <v>8.9</v>
      </c>
      <c r="E235" s="19">
        <f t="shared" ref="E235:E298" si="25">(D235-C235)</f>
        <v>-3.1699999999998951E-2</v>
      </c>
      <c r="F235" s="13">
        <f t="shared" ref="F235:F298" si="26">+E235/C235</f>
        <v>-3.5491563756058706E-3</v>
      </c>
      <c r="K235">
        <f t="shared" ref="K235:K298" si="27">IF(E235&gt;0,1,0)</f>
        <v>0</v>
      </c>
      <c r="L235">
        <f t="shared" ref="L235:L298" si="28">IF(E235&lt;0,1,0)</f>
        <v>1</v>
      </c>
    </row>
    <row r="236" spans="1:12">
      <c r="A236" s="14">
        <v>44930</v>
      </c>
      <c r="B236" s="17">
        <v>8567697.7200000007</v>
      </c>
      <c r="C236" s="20">
        <v>9.0185999999999993</v>
      </c>
      <c r="D236" s="21">
        <v>8.9700000000000006</v>
      </c>
      <c r="E236" s="19">
        <f t="shared" si="25"/>
        <v>-4.8599999999998644E-2</v>
      </c>
      <c r="F236" s="13">
        <f t="shared" si="26"/>
        <v>-5.3888630164325556E-3</v>
      </c>
      <c r="K236">
        <f t="shared" si="27"/>
        <v>0</v>
      </c>
      <c r="L236">
        <f t="shared" si="28"/>
        <v>1</v>
      </c>
    </row>
    <row r="237" spans="1:12">
      <c r="A237" s="14">
        <v>44931</v>
      </c>
      <c r="B237" s="17">
        <v>8509264.0099999998</v>
      </c>
      <c r="C237" s="20">
        <v>8.9571000000000005</v>
      </c>
      <c r="D237" s="21">
        <v>8.9019999999999992</v>
      </c>
      <c r="E237" s="19">
        <f t="shared" si="25"/>
        <v>-5.5100000000001259E-2</v>
      </c>
      <c r="F237" s="13">
        <f t="shared" si="26"/>
        <v>-6.1515445847429703E-3</v>
      </c>
      <c r="K237">
        <f t="shared" si="27"/>
        <v>0</v>
      </c>
      <c r="L237">
        <f t="shared" si="28"/>
        <v>1</v>
      </c>
    </row>
    <row r="238" spans="1:12">
      <c r="A238" s="14">
        <v>44932</v>
      </c>
      <c r="B238" s="17">
        <v>8659040.4100000001</v>
      </c>
      <c r="C238" s="20">
        <v>9.1148000000000007</v>
      </c>
      <c r="D238" s="21">
        <v>9.0299999999999994</v>
      </c>
      <c r="E238" s="19">
        <f t="shared" si="25"/>
        <v>-8.4800000000001319E-2</v>
      </c>
      <c r="F238" s="13">
        <f t="shared" si="26"/>
        <v>-9.3035502698908708E-3</v>
      </c>
      <c r="K238">
        <f t="shared" si="27"/>
        <v>0</v>
      </c>
      <c r="L238">
        <f t="shared" si="28"/>
        <v>1</v>
      </c>
    </row>
    <row r="239" spans="1:12">
      <c r="A239" s="14">
        <v>44935</v>
      </c>
      <c r="B239" s="17">
        <v>8664240.1600000001</v>
      </c>
      <c r="C239" s="20">
        <v>9.1203000000000003</v>
      </c>
      <c r="D239" s="21">
        <v>9.0399999999999991</v>
      </c>
      <c r="E239" s="19">
        <f t="shared" si="25"/>
        <v>-8.0300000000001148E-2</v>
      </c>
      <c r="F239" s="13">
        <f t="shared" si="26"/>
        <v>-8.8045349385438131E-3</v>
      </c>
      <c r="K239">
        <f t="shared" si="27"/>
        <v>0</v>
      </c>
      <c r="L239">
        <f t="shared" si="28"/>
        <v>1</v>
      </c>
    </row>
    <row r="240" spans="1:12">
      <c r="A240" s="14">
        <v>44936</v>
      </c>
      <c r="B240" s="17">
        <v>8682835.5800000001</v>
      </c>
      <c r="C240" s="20">
        <v>9.1397999999999993</v>
      </c>
      <c r="D240" s="21">
        <v>8.9939999999999998</v>
      </c>
      <c r="E240" s="19">
        <f t="shared" si="25"/>
        <v>-0.14579999999999949</v>
      </c>
      <c r="F240" s="13">
        <f t="shared" si="26"/>
        <v>-1.5952209019890973E-2</v>
      </c>
      <c r="K240">
        <f t="shared" si="27"/>
        <v>0</v>
      </c>
      <c r="L240">
        <f t="shared" si="28"/>
        <v>1</v>
      </c>
    </row>
    <row r="241" spans="1:12">
      <c r="A241" s="14">
        <v>44937</v>
      </c>
      <c r="B241" s="17">
        <v>8748525.0999999996</v>
      </c>
      <c r="C241" s="20">
        <v>9.2089999999999996</v>
      </c>
      <c r="D241" s="21">
        <v>9.1029999999999998</v>
      </c>
      <c r="E241" s="19">
        <f t="shared" si="25"/>
        <v>-0.10599999999999987</v>
      </c>
      <c r="F241" s="13">
        <f t="shared" si="26"/>
        <v>-1.1510478879357137E-2</v>
      </c>
      <c r="K241">
        <f t="shared" si="27"/>
        <v>0</v>
      </c>
      <c r="L241">
        <f t="shared" si="28"/>
        <v>1</v>
      </c>
    </row>
    <row r="242" spans="1:12">
      <c r="A242" s="14">
        <v>44938</v>
      </c>
      <c r="B242" s="17">
        <v>8805463.1699999999</v>
      </c>
      <c r="C242" s="20">
        <v>9.2689000000000004</v>
      </c>
      <c r="D242" s="21">
        <v>9.1690000000000005</v>
      </c>
      <c r="E242" s="19">
        <f t="shared" si="25"/>
        <v>-9.9899999999999878E-2</v>
      </c>
      <c r="F242" s="13">
        <f t="shared" si="26"/>
        <v>-1.0777977969338312E-2</v>
      </c>
      <c r="K242">
        <f t="shared" si="27"/>
        <v>0</v>
      </c>
      <c r="L242">
        <f t="shared" si="28"/>
        <v>1</v>
      </c>
    </row>
    <row r="243" spans="1:12">
      <c r="A243" s="14">
        <v>44939</v>
      </c>
      <c r="B243" s="17">
        <v>8814712.4000000004</v>
      </c>
      <c r="C243" s="20">
        <v>9.2786000000000008</v>
      </c>
      <c r="D243" s="21">
        <v>9.2200000000000006</v>
      </c>
      <c r="E243" s="19">
        <f t="shared" si="25"/>
        <v>-5.8600000000000207E-2</v>
      </c>
      <c r="F243" s="13">
        <f t="shared" si="26"/>
        <v>-6.3156079580971485E-3</v>
      </c>
      <c r="K243">
        <f t="shared" si="27"/>
        <v>0</v>
      </c>
      <c r="L243">
        <f t="shared" si="28"/>
        <v>1</v>
      </c>
    </row>
    <row r="244" spans="1:12">
      <c r="A244" s="14">
        <v>44943</v>
      </c>
      <c r="B244" s="17">
        <v>8802210.9299999997</v>
      </c>
      <c r="C244" s="20">
        <v>9.2654999999999994</v>
      </c>
      <c r="D244" s="21">
        <v>9.2249999999999996</v>
      </c>
      <c r="E244" s="19">
        <f t="shared" si="25"/>
        <v>-4.0499999999999758E-2</v>
      </c>
      <c r="F244" s="13">
        <f t="shared" si="26"/>
        <v>-4.3710539096648597E-3</v>
      </c>
      <c r="K244">
        <f t="shared" si="27"/>
        <v>0</v>
      </c>
      <c r="L244">
        <f t="shared" si="28"/>
        <v>1</v>
      </c>
    </row>
    <row r="245" spans="1:12">
      <c r="A245" s="14">
        <v>44944</v>
      </c>
      <c r="B245" s="17">
        <v>8767308.8300000001</v>
      </c>
      <c r="C245" s="20">
        <v>9.2286999999999999</v>
      </c>
      <c r="D245" s="21">
        <v>9.18</v>
      </c>
      <c r="E245" s="19">
        <f t="shared" si="25"/>
        <v>-4.8700000000000188E-2</v>
      </c>
      <c r="F245" s="13">
        <f t="shared" si="26"/>
        <v>-5.2770162644793081E-3</v>
      </c>
      <c r="K245">
        <f t="shared" si="27"/>
        <v>0</v>
      </c>
      <c r="L245">
        <f t="shared" si="28"/>
        <v>1</v>
      </c>
    </row>
    <row r="246" spans="1:12">
      <c r="A246" s="14">
        <v>44945</v>
      </c>
      <c r="B246" s="17">
        <v>8731739.4000000004</v>
      </c>
      <c r="C246" s="20">
        <v>9.1913</v>
      </c>
      <c r="D246" s="21">
        <v>9.1300000000000008</v>
      </c>
      <c r="E246" s="19">
        <f t="shared" si="25"/>
        <v>-6.1299999999999244E-2</v>
      </c>
      <c r="F246" s="13">
        <f t="shared" si="26"/>
        <v>-6.6693503639310269E-3</v>
      </c>
      <c r="K246">
        <f t="shared" si="27"/>
        <v>0</v>
      </c>
      <c r="L246">
        <f t="shared" si="28"/>
        <v>1</v>
      </c>
    </row>
    <row r="247" spans="1:12">
      <c r="A247" s="14">
        <v>44946</v>
      </c>
      <c r="B247" s="17">
        <v>8778196.7899999991</v>
      </c>
      <c r="C247" s="20">
        <v>9.2401999999999997</v>
      </c>
      <c r="D247" s="21">
        <v>9.1829999999999998</v>
      </c>
      <c r="E247" s="19">
        <f t="shared" si="25"/>
        <v>-5.7199999999999918E-2</v>
      </c>
      <c r="F247" s="13">
        <f t="shared" si="26"/>
        <v>-6.1903422003852645E-3</v>
      </c>
      <c r="K247">
        <f t="shared" si="27"/>
        <v>0</v>
      </c>
      <c r="L247">
        <f t="shared" si="28"/>
        <v>1</v>
      </c>
    </row>
    <row r="248" spans="1:12">
      <c r="A248" s="14">
        <v>44949</v>
      </c>
      <c r="B248" s="17">
        <v>8801385.4399999995</v>
      </c>
      <c r="C248" s="20">
        <v>9.2645999999999997</v>
      </c>
      <c r="D248" s="21">
        <v>9.1750000000000007</v>
      </c>
      <c r="E248" s="19">
        <f t="shared" si="25"/>
        <v>-8.9599999999999014E-2</v>
      </c>
      <c r="F248" s="13">
        <f t="shared" si="26"/>
        <v>-9.6712216393583118E-3</v>
      </c>
      <c r="K248">
        <f t="shared" si="27"/>
        <v>0</v>
      </c>
      <c r="L248">
        <f t="shared" si="28"/>
        <v>1</v>
      </c>
    </row>
    <row r="249" spans="1:12">
      <c r="A249" s="14">
        <v>44950</v>
      </c>
      <c r="B249" s="17">
        <v>8814949.5899999999</v>
      </c>
      <c r="C249" s="20">
        <v>9.2789000000000001</v>
      </c>
      <c r="D249" s="21">
        <v>9.2219999999999995</v>
      </c>
      <c r="E249" s="19">
        <f t="shared" si="25"/>
        <v>-5.6900000000000617E-2</v>
      </c>
      <c r="F249" s="13">
        <f t="shared" si="26"/>
        <v>-6.1321923934949847E-3</v>
      </c>
      <c r="K249">
        <f t="shared" si="27"/>
        <v>0</v>
      </c>
      <c r="L249">
        <f t="shared" si="28"/>
        <v>1</v>
      </c>
    </row>
    <row r="250" spans="1:12">
      <c r="A250" s="14">
        <v>44951</v>
      </c>
      <c r="B250" s="17">
        <v>8834788.2599999998</v>
      </c>
      <c r="C250" s="20">
        <v>9.2997999999999994</v>
      </c>
      <c r="D250" s="21">
        <v>9.17</v>
      </c>
      <c r="E250" s="19">
        <f t="shared" si="25"/>
        <v>-0.12979999999999947</v>
      </c>
      <c r="F250" s="13">
        <f t="shared" si="26"/>
        <v>-1.3957289404073149E-2</v>
      </c>
      <c r="K250">
        <f t="shared" si="27"/>
        <v>0</v>
      </c>
      <c r="L250">
        <f t="shared" si="28"/>
        <v>1</v>
      </c>
    </row>
    <row r="251" spans="1:12">
      <c r="A251" s="14">
        <v>44952</v>
      </c>
      <c r="B251" s="17">
        <v>8850167.6500000004</v>
      </c>
      <c r="C251" s="20">
        <v>9.3160000000000007</v>
      </c>
      <c r="D251" s="21">
        <v>9.2750000000000004</v>
      </c>
      <c r="E251" s="19">
        <f t="shared" si="25"/>
        <v>-4.1000000000000369E-2</v>
      </c>
      <c r="F251" s="13">
        <f t="shared" si="26"/>
        <v>-4.4010304851868146E-3</v>
      </c>
      <c r="K251">
        <f t="shared" si="27"/>
        <v>0</v>
      </c>
      <c r="L251">
        <f t="shared" si="28"/>
        <v>1</v>
      </c>
    </row>
    <row r="252" spans="1:12">
      <c r="A252" s="14">
        <v>44953</v>
      </c>
      <c r="B252" s="17">
        <v>8832710.9600000009</v>
      </c>
      <c r="C252" s="20">
        <v>9.2975999999999992</v>
      </c>
      <c r="D252" s="21">
        <v>9.2799999999999994</v>
      </c>
      <c r="E252" s="19">
        <f t="shared" si="25"/>
        <v>-1.7599999999999838E-2</v>
      </c>
      <c r="F252" s="13">
        <f t="shared" si="26"/>
        <v>-1.8929616245052315E-3</v>
      </c>
      <c r="K252">
        <f t="shared" si="27"/>
        <v>0</v>
      </c>
      <c r="L252">
        <f t="shared" si="28"/>
        <v>1</v>
      </c>
    </row>
    <row r="253" spans="1:12">
      <c r="A253" s="14">
        <v>44956</v>
      </c>
      <c r="B253" s="17">
        <v>8789096.2599999998</v>
      </c>
      <c r="C253" s="20">
        <v>9.2516999999999996</v>
      </c>
      <c r="D253" s="21">
        <v>9.2409999999999997</v>
      </c>
      <c r="E253" s="19">
        <f t="shared" si="25"/>
        <v>-1.0699999999999932E-2</v>
      </c>
      <c r="F253" s="13">
        <f t="shared" si="26"/>
        <v>-1.1565442026870664E-3</v>
      </c>
      <c r="K253">
        <f t="shared" si="27"/>
        <v>0</v>
      </c>
      <c r="L253">
        <f t="shared" si="28"/>
        <v>1</v>
      </c>
    </row>
    <row r="254" spans="1:12">
      <c r="A254" s="14">
        <v>44957</v>
      </c>
      <c r="B254" s="17">
        <v>8851401.6600000001</v>
      </c>
      <c r="C254" s="20">
        <v>9.3172999999999995</v>
      </c>
      <c r="D254" s="21">
        <v>9.3089999999999993</v>
      </c>
      <c r="E254" s="19">
        <f t="shared" si="25"/>
        <v>-8.3000000000001961E-3</v>
      </c>
      <c r="F254" s="13">
        <f t="shared" si="26"/>
        <v>-8.9081600892964663E-4</v>
      </c>
      <c r="G254">
        <f>SUM(K24:K254)</f>
        <v>116</v>
      </c>
      <c r="H254">
        <f>SUM(L24:L254)</f>
        <v>115</v>
      </c>
      <c r="K254">
        <f t="shared" si="27"/>
        <v>0</v>
      </c>
      <c r="L254">
        <f t="shared" si="28"/>
        <v>1</v>
      </c>
    </row>
    <row r="255" spans="1:12">
      <c r="A255" s="9">
        <v>44958</v>
      </c>
      <c r="B255" s="17">
        <v>8910253.75</v>
      </c>
      <c r="C255" s="20">
        <v>9.3792000000000009</v>
      </c>
      <c r="D255" s="21">
        <v>9.3840000000000003</v>
      </c>
      <c r="E255" s="19">
        <f t="shared" si="25"/>
        <v>4.7999999999994714E-3</v>
      </c>
      <c r="F255" s="13">
        <f t="shared" si="26"/>
        <v>5.1177072671437557E-4</v>
      </c>
      <c r="K255">
        <f t="shared" si="27"/>
        <v>1</v>
      </c>
      <c r="L255">
        <f t="shared" si="28"/>
        <v>0</v>
      </c>
    </row>
    <row r="256" spans="1:12">
      <c r="A256" s="9">
        <v>44959</v>
      </c>
      <c r="B256" s="17">
        <v>8931915.8599999994</v>
      </c>
      <c r="C256" s="20">
        <v>9.4019999999999992</v>
      </c>
      <c r="D256" s="21">
        <v>9.3949999999999996</v>
      </c>
      <c r="E256" s="19">
        <f t="shared" si="25"/>
        <v>-6.9999999999996732E-3</v>
      </c>
      <c r="F256" s="13">
        <f t="shared" si="26"/>
        <v>-7.4452244203357517E-4</v>
      </c>
      <c r="K256">
        <f t="shared" si="27"/>
        <v>0</v>
      </c>
      <c r="L256">
        <f t="shared" si="28"/>
        <v>1</v>
      </c>
    </row>
    <row r="257" spans="1:12">
      <c r="A257" s="9">
        <v>44960</v>
      </c>
      <c r="B257" s="17">
        <v>8848935.1300000008</v>
      </c>
      <c r="C257" s="20">
        <v>9.3147000000000002</v>
      </c>
      <c r="D257" s="21">
        <v>9.2949999999999999</v>
      </c>
      <c r="E257" s="19">
        <f t="shared" si="25"/>
        <v>-1.9700000000000273E-2</v>
      </c>
      <c r="F257" s="13">
        <f t="shared" si="26"/>
        <v>-2.114936605580456E-3</v>
      </c>
      <c r="K257">
        <f t="shared" si="27"/>
        <v>0</v>
      </c>
      <c r="L257">
        <f t="shared" si="28"/>
        <v>1</v>
      </c>
    </row>
    <row r="258" spans="1:12">
      <c r="A258" s="9">
        <v>44963</v>
      </c>
      <c r="B258" s="17">
        <v>8787032.2300000004</v>
      </c>
      <c r="C258" s="20">
        <v>9.2494999999999994</v>
      </c>
      <c r="D258" s="21">
        <v>9.2349999999999994</v>
      </c>
      <c r="E258" s="19">
        <f t="shared" si="25"/>
        <v>-1.4499999999999957E-2</v>
      </c>
      <c r="F258" s="13">
        <f t="shared" si="26"/>
        <v>-1.5676523055300241E-3</v>
      </c>
      <c r="K258">
        <f t="shared" si="27"/>
        <v>0</v>
      </c>
      <c r="L258">
        <f t="shared" si="28"/>
        <v>1</v>
      </c>
    </row>
    <row r="259" spans="1:12">
      <c r="A259" s="9">
        <v>44964</v>
      </c>
      <c r="B259" s="17">
        <v>8813120.3599999994</v>
      </c>
      <c r="C259" s="20">
        <v>9.2769999999999992</v>
      </c>
      <c r="D259" s="21">
        <v>9.2710000000000008</v>
      </c>
      <c r="E259" s="19">
        <f t="shared" si="25"/>
        <v>-5.999999999998451E-3</v>
      </c>
      <c r="F259" s="13">
        <f t="shared" si="26"/>
        <v>-6.4676080629497157E-4</v>
      </c>
      <c r="K259">
        <f t="shared" si="27"/>
        <v>0</v>
      </c>
      <c r="L259">
        <f t="shared" si="28"/>
        <v>1</v>
      </c>
    </row>
    <row r="260" spans="1:12">
      <c r="A260" s="9">
        <v>44965</v>
      </c>
      <c r="B260" s="17">
        <v>8780581.9199999999</v>
      </c>
      <c r="C260" s="20">
        <v>9.2426999999999992</v>
      </c>
      <c r="D260" s="21">
        <v>9.24</v>
      </c>
      <c r="E260" s="19">
        <f t="shared" si="25"/>
        <v>-2.6999999999990365E-3</v>
      </c>
      <c r="F260" s="13">
        <f t="shared" si="26"/>
        <v>-2.9212243175684991E-4</v>
      </c>
      <c r="K260">
        <f t="shared" si="27"/>
        <v>0</v>
      </c>
      <c r="L260">
        <f t="shared" si="28"/>
        <v>1</v>
      </c>
    </row>
    <row r="261" spans="1:12">
      <c r="A261" s="9">
        <v>44966</v>
      </c>
      <c r="B261" s="17">
        <v>8742110.1099999994</v>
      </c>
      <c r="C261" s="20">
        <v>9.2021999999999995</v>
      </c>
      <c r="D261" s="21">
        <v>9.2029999999999994</v>
      </c>
      <c r="E261" s="19">
        <f t="shared" si="25"/>
        <v>7.9999999999991189E-4</v>
      </c>
      <c r="F261" s="13">
        <f t="shared" si="26"/>
        <v>8.6935732759547924E-5</v>
      </c>
      <c r="K261">
        <f t="shared" si="27"/>
        <v>1</v>
      </c>
      <c r="L261">
        <f t="shared" si="28"/>
        <v>0</v>
      </c>
    </row>
    <row r="262" spans="1:12">
      <c r="A262" s="9">
        <v>44967</v>
      </c>
      <c r="B262" s="17">
        <v>8728789.2200000007</v>
      </c>
      <c r="C262" s="20">
        <v>9.1882000000000001</v>
      </c>
      <c r="D262" s="21">
        <v>9.1850000000000005</v>
      </c>
      <c r="E262" s="19">
        <f t="shared" si="25"/>
        <v>-3.1999999999996476E-3</v>
      </c>
      <c r="F262" s="13">
        <f t="shared" si="26"/>
        <v>-3.482727846585455E-4</v>
      </c>
      <c r="K262">
        <f t="shared" si="27"/>
        <v>0</v>
      </c>
      <c r="L262">
        <f t="shared" si="28"/>
        <v>1</v>
      </c>
    </row>
    <row r="263" spans="1:12">
      <c r="A263" s="9">
        <v>44970</v>
      </c>
      <c r="B263" s="17">
        <v>8784895.9100000001</v>
      </c>
      <c r="C263" s="20">
        <v>9.2472999999999992</v>
      </c>
      <c r="D263" s="21">
        <v>9.2349999999999994</v>
      </c>
      <c r="E263" s="19">
        <f t="shared" si="25"/>
        <v>-1.2299999999999756E-2</v>
      </c>
      <c r="F263" s="13">
        <f t="shared" si="26"/>
        <v>-1.330117980383437E-3</v>
      </c>
      <c r="K263">
        <f t="shared" si="27"/>
        <v>0</v>
      </c>
      <c r="L263">
        <f t="shared" si="28"/>
        <v>1</v>
      </c>
    </row>
    <row r="264" spans="1:12">
      <c r="A264" s="9">
        <v>44971</v>
      </c>
      <c r="B264" s="17">
        <v>8765076.1799999997</v>
      </c>
      <c r="C264" s="20">
        <v>9.2263999999999999</v>
      </c>
      <c r="D264" s="21">
        <v>9.266</v>
      </c>
      <c r="E264" s="19">
        <f t="shared" si="25"/>
        <v>3.960000000000008E-2</v>
      </c>
      <c r="F264" s="13">
        <f t="shared" si="26"/>
        <v>4.2920315616058356E-3</v>
      </c>
      <c r="K264">
        <f t="shared" si="27"/>
        <v>1</v>
      </c>
      <c r="L264">
        <f t="shared" si="28"/>
        <v>0</v>
      </c>
    </row>
    <row r="265" spans="1:12">
      <c r="A265" s="9">
        <v>44972</v>
      </c>
      <c r="B265" s="17">
        <v>8748499.3399999999</v>
      </c>
      <c r="C265" s="20">
        <v>9.2088999999999999</v>
      </c>
      <c r="D265" s="21">
        <v>9.2010000000000005</v>
      </c>
      <c r="E265" s="19">
        <f t="shared" si="25"/>
        <v>-7.899999999999352E-3</v>
      </c>
      <c r="F265" s="13">
        <f t="shared" si="26"/>
        <v>-8.5786576029703353E-4</v>
      </c>
      <c r="K265">
        <f t="shared" si="27"/>
        <v>0</v>
      </c>
      <c r="L265">
        <f t="shared" si="28"/>
        <v>1</v>
      </c>
    </row>
    <row r="266" spans="1:12">
      <c r="A266" s="9">
        <v>44973</v>
      </c>
      <c r="B266" s="17">
        <v>8684808.4700000007</v>
      </c>
      <c r="C266" s="20">
        <v>9.1418999999999997</v>
      </c>
      <c r="D266" s="21">
        <v>9.1460000000000008</v>
      </c>
      <c r="E266" s="19">
        <f t="shared" si="25"/>
        <v>4.1000000000011028E-3</v>
      </c>
      <c r="F266" s="13">
        <f t="shared" si="26"/>
        <v>4.4848445071605494E-4</v>
      </c>
      <c r="K266">
        <f t="shared" si="27"/>
        <v>1</v>
      </c>
      <c r="L266">
        <f t="shared" si="28"/>
        <v>0</v>
      </c>
    </row>
    <row r="267" spans="1:12">
      <c r="A267" s="9">
        <v>44974</v>
      </c>
      <c r="B267" s="17">
        <v>8700459.4199999999</v>
      </c>
      <c r="C267" s="20">
        <v>9.1584000000000003</v>
      </c>
      <c r="D267" s="21">
        <v>9.1549999999999994</v>
      </c>
      <c r="E267" s="19">
        <f t="shared" si="25"/>
        <v>-3.4000000000009578E-3</v>
      </c>
      <c r="F267" s="13">
        <f t="shared" si="26"/>
        <v>-3.7124388539493336E-4</v>
      </c>
      <c r="K267">
        <f t="shared" si="27"/>
        <v>0</v>
      </c>
      <c r="L267">
        <f t="shared" si="28"/>
        <v>1</v>
      </c>
    </row>
    <row r="268" spans="1:12">
      <c r="A268" s="9">
        <v>44978</v>
      </c>
      <c r="B268" s="17">
        <v>8590871.4000000004</v>
      </c>
      <c r="C268" s="20">
        <v>9.0429999999999993</v>
      </c>
      <c r="D268" s="21">
        <v>9.0350000000000001</v>
      </c>
      <c r="E268" s="19">
        <f t="shared" si="25"/>
        <v>-7.9999999999991189E-3</v>
      </c>
      <c r="F268" s="13">
        <f t="shared" si="26"/>
        <v>-8.8466216963387371E-4</v>
      </c>
      <c r="K268">
        <f t="shared" si="27"/>
        <v>0</v>
      </c>
      <c r="L268">
        <f t="shared" si="28"/>
        <v>1</v>
      </c>
    </row>
    <row r="269" spans="1:12">
      <c r="A269" s="9">
        <v>44979</v>
      </c>
      <c r="B269" s="17">
        <v>8582948.0399999991</v>
      </c>
      <c r="C269" s="20">
        <v>9.0347000000000008</v>
      </c>
      <c r="D269" s="21">
        <v>9.0009999999999994</v>
      </c>
      <c r="E269" s="19">
        <f t="shared" si="25"/>
        <v>-3.3700000000001396E-2</v>
      </c>
      <c r="F269" s="13">
        <f t="shared" si="26"/>
        <v>-3.7300629794017946E-3</v>
      </c>
      <c r="K269">
        <f t="shared" si="27"/>
        <v>0</v>
      </c>
      <c r="L269">
        <f t="shared" si="28"/>
        <v>1</v>
      </c>
    </row>
    <row r="270" spans="1:12">
      <c r="A270" s="9">
        <v>44980</v>
      </c>
      <c r="B270" s="17">
        <v>8608599.2100000009</v>
      </c>
      <c r="C270" s="20">
        <v>9.0617000000000001</v>
      </c>
      <c r="D270" s="21">
        <v>9.0649999999999995</v>
      </c>
      <c r="E270" s="19">
        <f t="shared" si="25"/>
        <v>3.2999999999994145E-3</v>
      </c>
      <c r="F270" s="13">
        <f t="shared" si="26"/>
        <v>3.641700784620341E-4</v>
      </c>
      <c r="K270">
        <f t="shared" si="27"/>
        <v>1</v>
      </c>
      <c r="L270">
        <f t="shared" si="28"/>
        <v>0</v>
      </c>
    </row>
    <row r="271" spans="1:12">
      <c r="A271" s="9">
        <v>44981</v>
      </c>
      <c r="B271" s="17">
        <v>8528873.3699999992</v>
      </c>
      <c r="C271" s="20">
        <v>8.9778000000000002</v>
      </c>
      <c r="D271" s="21">
        <v>8.9450000000000003</v>
      </c>
      <c r="E271" s="19">
        <f t="shared" si="25"/>
        <v>-3.279999999999994E-2</v>
      </c>
      <c r="F271" s="13">
        <f t="shared" si="26"/>
        <v>-3.6534563033259753E-3</v>
      </c>
      <c r="K271">
        <f t="shared" si="27"/>
        <v>0</v>
      </c>
      <c r="L271">
        <f t="shared" si="28"/>
        <v>1</v>
      </c>
    </row>
    <row r="272" spans="1:12">
      <c r="A272" s="9">
        <v>44984</v>
      </c>
      <c r="B272" s="17">
        <v>8567334.3599999994</v>
      </c>
      <c r="C272" s="20">
        <v>9.0182000000000002</v>
      </c>
      <c r="D272" s="21">
        <v>9.0050000000000008</v>
      </c>
      <c r="E272" s="19">
        <f t="shared" si="25"/>
        <v>-1.3199999999999434E-2</v>
      </c>
      <c r="F272" s="13">
        <f t="shared" si="26"/>
        <v>-1.4637067263976664E-3</v>
      </c>
      <c r="K272">
        <f t="shared" si="27"/>
        <v>0</v>
      </c>
      <c r="L272">
        <f t="shared" si="28"/>
        <v>1</v>
      </c>
    </row>
    <row r="273" spans="1:12">
      <c r="A273" s="9">
        <v>44985</v>
      </c>
      <c r="B273" s="17">
        <v>8536332.8499999996</v>
      </c>
      <c r="C273" s="20">
        <v>8.9855999999999998</v>
      </c>
      <c r="D273" s="21">
        <v>8.9749999999999996</v>
      </c>
      <c r="E273" s="19">
        <f t="shared" si="25"/>
        <v>-1.0600000000000165E-2</v>
      </c>
      <c r="F273" s="13">
        <f t="shared" si="26"/>
        <v>-1.1796652421652606E-3</v>
      </c>
      <c r="G273">
        <f>SUM(K43:K273)</f>
        <v>103</v>
      </c>
      <c r="H273">
        <f>SUM(L43:L273)</f>
        <v>128</v>
      </c>
      <c r="K273">
        <f t="shared" si="27"/>
        <v>0</v>
      </c>
      <c r="L273">
        <f t="shared" si="28"/>
        <v>1</v>
      </c>
    </row>
    <row r="274" spans="1:12">
      <c r="A274" s="9">
        <v>44986</v>
      </c>
      <c r="B274" s="17">
        <v>8527097.8800000008</v>
      </c>
      <c r="C274" s="20">
        <v>8.9758999999999993</v>
      </c>
      <c r="D274" s="21">
        <v>8.9459999999999997</v>
      </c>
      <c r="E274" s="19">
        <f t="shared" si="25"/>
        <v>-2.9899999999999594E-2</v>
      </c>
      <c r="F274" s="13">
        <f t="shared" si="26"/>
        <v>-3.3311422809968465E-3</v>
      </c>
      <c r="K274">
        <f t="shared" si="27"/>
        <v>0</v>
      </c>
      <c r="L274">
        <f t="shared" si="28"/>
        <v>1</v>
      </c>
    </row>
    <row r="275" spans="1:12">
      <c r="A275" s="9">
        <v>44987</v>
      </c>
      <c r="B275" s="17">
        <v>8539831.5500000007</v>
      </c>
      <c r="C275" s="20">
        <v>8.9893000000000001</v>
      </c>
      <c r="D275" s="21">
        <v>8.9849999999999994</v>
      </c>
      <c r="E275" s="19">
        <f t="shared" si="25"/>
        <v>-4.3000000000006366E-3</v>
      </c>
      <c r="F275" s="13">
        <f t="shared" si="26"/>
        <v>-4.7834647859128481E-4</v>
      </c>
      <c r="K275">
        <f t="shared" si="27"/>
        <v>0</v>
      </c>
      <c r="L275">
        <f t="shared" si="28"/>
        <v>1</v>
      </c>
    </row>
    <row r="276" spans="1:12">
      <c r="A276" s="9">
        <v>44988</v>
      </c>
      <c r="B276" s="17">
        <v>8633418.5800000001</v>
      </c>
      <c r="C276" s="20">
        <v>9.0877999999999997</v>
      </c>
      <c r="D276" s="21">
        <v>9.0549999999999997</v>
      </c>
      <c r="E276" s="19">
        <f t="shared" si="25"/>
        <v>-3.279999999999994E-2</v>
      </c>
      <c r="F276" s="13">
        <f t="shared" si="26"/>
        <v>-3.6092343581504809E-3</v>
      </c>
      <c r="K276">
        <f t="shared" si="27"/>
        <v>0</v>
      </c>
      <c r="L276">
        <f t="shared" si="28"/>
        <v>1</v>
      </c>
    </row>
    <row r="277" spans="1:12">
      <c r="A277" s="9">
        <v>44991</v>
      </c>
      <c r="B277" s="17">
        <v>8615673.7300000004</v>
      </c>
      <c r="C277" s="20">
        <v>9.0691000000000006</v>
      </c>
      <c r="D277" s="21">
        <v>9.0399999999999991</v>
      </c>
      <c r="E277" s="19">
        <f t="shared" si="25"/>
        <v>-2.9100000000001458E-2</v>
      </c>
      <c r="F277" s="13">
        <f t="shared" si="26"/>
        <v>-3.208697665700175E-3</v>
      </c>
      <c r="K277">
        <f t="shared" si="27"/>
        <v>0</v>
      </c>
      <c r="L277">
        <f t="shared" si="28"/>
        <v>1</v>
      </c>
    </row>
    <row r="278" spans="1:12">
      <c r="A278" s="9">
        <v>44992</v>
      </c>
      <c r="B278" s="17">
        <v>8514122.5399999991</v>
      </c>
      <c r="C278" s="20">
        <v>8.9621999999999993</v>
      </c>
      <c r="D278" s="21">
        <v>8.9550000000000001</v>
      </c>
      <c r="E278" s="19">
        <f t="shared" si="25"/>
        <v>-7.199999999999207E-3</v>
      </c>
      <c r="F278" s="13">
        <f t="shared" si="26"/>
        <v>-8.0337417152029724E-4</v>
      </c>
      <c r="K278">
        <f t="shared" si="27"/>
        <v>0</v>
      </c>
      <c r="L278">
        <f t="shared" si="28"/>
        <v>1</v>
      </c>
    </row>
    <row r="279" spans="1:12">
      <c r="A279" s="9">
        <v>44993</v>
      </c>
      <c r="B279" s="17">
        <v>8522854.1500000004</v>
      </c>
      <c r="C279" s="20">
        <v>8.9713999999999992</v>
      </c>
      <c r="D279" s="21">
        <v>8.9450000000000003</v>
      </c>
      <c r="E279" s="19">
        <f t="shared" si="25"/>
        <v>-2.6399999999998869E-2</v>
      </c>
      <c r="F279" s="13">
        <f t="shared" si="26"/>
        <v>-2.942684530842329E-3</v>
      </c>
      <c r="K279">
        <f t="shared" si="27"/>
        <v>0</v>
      </c>
      <c r="L279">
        <f t="shared" si="28"/>
        <v>1</v>
      </c>
    </row>
    <row r="280" spans="1:12">
      <c r="A280" s="9">
        <v>44994</v>
      </c>
      <c r="B280" s="17">
        <v>8467640.5800000001</v>
      </c>
      <c r="C280" s="20">
        <v>8.9132999999999996</v>
      </c>
      <c r="D280" s="21">
        <v>8.8800000000000008</v>
      </c>
      <c r="E280" s="19">
        <f t="shared" si="25"/>
        <v>-3.3299999999998775E-2</v>
      </c>
      <c r="F280" s="13">
        <f t="shared" si="26"/>
        <v>-3.7359900373597631E-3</v>
      </c>
      <c r="K280">
        <f t="shared" si="27"/>
        <v>0</v>
      </c>
      <c r="L280">
        <f t="shared" si="28"/>
        <v>1</v>
      </c>
    </row>
    <row r="281" spans="1:12">
      <c r="A281" s="9">
        <v>44995</v>
      </c>
      <c r="B281" s="17">
        <v>8442690.8599999994</v>
      </c>
      <c r="C281" s="20">
        <v>8.8870000000000005</v>
      </c>
      <c r="D281" s="21">
        <v>8.8650000000000002</v>
      </c>
      <c r="E281" s="19">
        <f t="shared" si="25"/>
        <v>-2.2000000000000242E-2</v>
      </c>
      <c r="F281" s="13">
        <f t="shared" si="26"/>
        <v>-2.4755260492855002E-3</v>
      </c>
      <c r="K281">
        <f t="shared" si="27"/>
        <v>0</v>
      </c>
      <c r="L281">
        <f t="shared" si="28"/>
        <v>1</v>
      </c>
    </row>
    <row r="282" spans="1:12">
      <c r="A282" s="9">
        <v>44998</v>
      </c>
      <c r="B282" s="17">
        <v>8452458.4700000007</v>
      </c>
      <c r="C282" s="20">
        <v>8.8972999999999995</v>
      </c>
      <c r="D282" s="21">
        <v>8.8989999999999991</v>
      </c>
      <c r="E282" s="19">
        <f t="shared" si="25"/>
        <v>1.6999999999995907E-3</v>
      </c>
      <c r="F282" s="13">
        <f t="shared" si="26"/>
        <v>1.9106920076872655E-4</v>
      </c>
      <c r="K282">
        <f t="shared" si="27"/>
        <v>1</v>
      </c>
      <c r="L282">
        <f t="shared" si="28"/>
        <v>0</v>
      </c>
    </row>
    <row r="283" spans="1:12">
      <c r="A283" s="9">
        <v>44999</v>
      </c>
      <c r="B283" s="17">
        <v>8492213.6500000004</v>
      </c>
      <c r="C283" s="20">
        <v>8.9391999999999996</v>
      </c>
      <c r="D283" s="21">
        <v>8.92</v>
      </c>
      <c r="E283" s="19">
        <f t="shared" si="25"/>
        <v>-1.9199999999999662E-2</v>
      </c>
      <c r="F283" s="13">
        <f t="shared" si="26"/>
        <v>-2.1478432074458187E-3</v>
      </c>
      <c r="K283">
        <f t="shared" si="27"/>
        <v>0</v>
      </c>
      <c r="L283">
        <f t="shared" si="28"/>
        <v>1</v>
      </c>
    </row>
    <row r="284" spans="1:12">
      <c r="A284" s="9">
        <v>45000</v>
      </c>
      <c r="B284" s="17">
        <v>8429761.6799999997</v>
      </c>
      <c r="C284" s="20">
        <v>8.8734000000000002</v>
      </c>
      <c r="D284" s="21">
        <v>8.84</v>
      </c>
      <c r="E284" s="19">
        <f t="shared" si="25"/>
        <v>-3.3400000000000318E-2</v>
      </c>
      <c r="F284" s="13">
        <f t="shared" si="26"/>
        <v>-3.7640588725855158E-3</v>
      </c>
      <c r="K284">
        <f t="shared" si="27"/>
        <v>0</v>
      </c>
      <c r="L284">
        <f t="shared" si="28"/>
        <v>1</v>
      </c>
    </row>
    <row r="285" spans="1:12">
      <c r="A285" s="9">
        <v>45001</v>
      </c>
      <c r="B285" s="17">
        <v>8476800.3200000003</v>
      </c>
      <c r="C285" s="20">
        <v>8.9229000000000003</v>
      </c>
      <c r="D285" s="21">
        <v>8.907</v>
      </c>
      <c r="E285" s="19">
        <f t="shared" si="25"/>
        <v>-1.5900000000000247E-2</v>
      </c>
      <c r="F285" s="13">
        <f t="shared" si="26"/>
        <v>-1.7819318831321933E-3</v>
      </c>
      <c r="K285">
        <f t="shared" si="27"/>
        <v>0</v>
      </c>
      <c r="L285">
        <f t="shared" si="28"/>
        <v>1</v>
      </c>
    </row>
    <row r="286" spans="1:12">
      <c r="A286" s="9">
        <v>45002</v>
      </c>
      <c r="B286" s="17">
        <v>8438287.0999999996</v>
      </c>
      <c r="C286" s="20">
        <v>8.8824000000000005</v>
      </c>
      <c r="D286" s="21">
        <v>8.8680000000000003</v>
      </c>
      <c r="E286" s="19">
        <f t="shared" si="25"/>
        <v>-1.440000000000019E-2</v>
      </c>
      <c r="F286" s="13">
        <f t="shared" si="26"/>
        <v>-1.6211834639286893E-3</v>
      </c>
      <c r="K286">
        <f t="shared" si="27"/>
        <v>0</v>
      </c>
      <c r="L286">
        <f t="shared" si="28"/>
        <v>1</v>
      </c>
    </row>
    <row r="287" spans="1:12">
      <c r="A287" s="9">
        <v>45005</v>
      </c>
      <c r="B287" s="17">
        <v>8486375.4000000004</v>
      </c>
      <c r="C287" s="20">
        <v>8.9329999999999998</v>
      </c>
      <c r="D287" s="21">
        <v>8.9250000000000007</v>
      </c>
      <c r="E287" s="19">
        <f t="shared" si="25"/>
        <v>-7.9999999999991189E-3</v>
      </c>
      <c r="F287" s="13">
        <f t="shared" si="26"/>
        <v>-8.9555580432095817E-4</v>
      </c>
      <c r="K287">
        <f t="shared" si="27"/>
        <v>0</v>
      </c>
      <c r="L287">
        <f t="shared" si="28"/>
        <v>1</v>
      </c>
    </row>
    <row r="288" spans="1:12">
      <c r="A288" s="9">
        <v>45006</v>
      </c>
      <c r="B288" s="17">
        <v>8531571.8000000007</v>
      </c>
      <c r="C288" s="20">
        <v>8.9806000000000008</v>
      </c>
      <c r="D288" s="21">
        <v>8.9730000000000008</v>
      </c>
      <c r="E288" s="19">
        <f t="shared" si="25"/>
        <v>-7.6000000000000512E-3</v>
      </c>
      <c r="F288" s="13">
        <f t="shared" si="26"/>
        <v>-8.4626862347727887E-4</v>
      </c>
      <c r="K288">
        <f t="shared" si="27"/>
        <v>0</v>
      </c>
      <c r="L288">
        <f t="shared" si="28"/>
        <v>1</v>
      </c>
    </row>
    <row r="289" spans="1:12">
      <c r="A289" s="9">
        <v>45007</v>
      </c>
      <c r="B289" s="17">
        <v>8506910.9299999997</v>
      </c>
      <c r="C289" s="20">
        <v>8.9545999999999992</v>
      </c>
      <c r="D289" s="21">
        <v>8.9589999999999996</v>
      </c>
      <c r="E289" s="19">
        <f t="shared" si="25"/>
        <v>4.4000000000004036E-3</v>
      </c>
      <c r="F289" s="13">
        <f t="shared" si="26"/>
        <v>4.9136756527375916E-4</v>
      </c>
      <c r="K289">
        <f t="shared" si="27"/>
        <v>1</v>
      </c>
      <c r="L289">
        <f t="shared" si="28"/>
        <v>0</v>
      </c>
    </row>
    <row r="290" spans="1:12">
      <c r="A290" s="9">
        <v>45008</v>
      </c>
      <c r="B290" s="17">
        <v>8515479.0800000001</v>
      </c>
      <c r="C290" s="20">
        <v>8.9636999999999993</v>
      </c>
      <c r="D290" s="21">
        <v>8.9619999999999997</v>
      </c>
      <c r="E290" s="19">
        <f t="shared" si="25"/>
        <v>-1.6999999999995907E-3</v>
      </c>
      <c r="F290" s="13">
        <f t="shared" si="26"/>
        <v>-1.8965382598699096E-4</v>
      </c>
      <c r="K290">
        <f t="shared" si="27"/>
        <v>0</v>
      </c>
      <c r="L290">
        <f t="shared" si="28"/>
        <v>1</v>
      </c>
    </row>
    <row r="291" spans="1:12">
      <c r="A291" s="9">
        <v>45009</v>
      </c>
      <c r="B291" s="17">
        <v>8532037.4900000002</v>
      </c>
      <c r="C291" s="20">
        <v>8.9810999999999996</v>
      </c>
      <c r="D291" s="21">
        <v>8.9600000000000009</v>
      </c>
      <c r="E291" s="19">
        <f t="shared" si="25"/>
        <v>-2.1099999999998786E-2</v>
      </c>
      <c r="F291" s="13">
        <f t="shared" si="26"/>
        <v>-2.3493781385352337E-3</v>
      </c>
      <c r="K291">
        <f t="shared" si="27"/>
        <v>0</v>
      </c>
      <c r="L291">
        <f t="shared" si="28"/>
        <v>1</v>
      </c>
    </row>
    <row r="292" spans="1:12">
      <c r="A292" s="9">
        <v>45012</v>
      </c>
      <c r="B292" s="17">
        <v>8534649.2400000002</v>
      </c>
      <c r="C292" s="20">
        <v>8.9838000000000005</v>
      </c>
      <c r="D292" s="21">
        <v>8.9779999999999998</v>
      </c>
      <c r="E292" s="19">
        <f t="shared" si="25"/>
        <v>-5.8000000000006935E-3</v>
      </c>
      <c r="F292" s="13">
        <f t="shared" si="26"/>
        <v>-6.4560653620969889E-4</v>
      </c>
      <c r="K292">
        <f t="shared" si="27"/>
        <v>0</v>
      </c>
      <c r="L292">
        <f t="shared" si="28"/>
        <v>1</v>
      </c>
    </row>
    <row r="293" spans="1:12">
      <c r="A293" s="9">
        <v>45013</v>
      </c>
      <c r="B293" s="17">
        <v>8532175.4600000009</v>
      </c>
      <c r="C293" s="20">
        <v>8.9811999999999994</v>
      </c>
      <c r="D293" s="21">
        <v>8.9649999999999999</v>
      </c>
      <c r="E293" s="19">
        <f t="shared" si="25"/>
        <v>-1.6199999999999548E-2</v>
      </c>
      <c r="F293" s="13">
        <f t="shared" si="26"/>
        <v>-1.803767870663113E-3</v>
      </c>
      <c r="K293">
        <f t="shared" si="27"/>
        <v>0</v>
      </c>
      <c r="L293">
        <f t="shared" si="28"/>
        <v>1</v>
      </c>
    </row>
    <row r="294" spans="1:12">
      <c r="A294" s="9">
        <v>45014</v>
      </c>
      <c r="B294" s="17">
        <v>8362116.4000000004</v>
      </c>
      <c r="C294" s="20">
        <v>9.0401000000000007</v>
      </c>
      <c r="D294" s="21">
        <v>9.0269999999999992</v>
      </c>
      <c r="E294" s="19">
        <f t="shared" si="25"/>
        <v>-1.3100000000001444E-2</v>
      </c>
      <c r="F294" s="13">
        <f t="shared" si="26"/>
        <v>-1.4490990143915933E-3</v>
      </c>
      <c r="K294">
        <f t="shared" si="27"/>
        <v>0</v>
      </c>
      <c r="L294">
        <f t="shared" si="28"/>
        <v>1</v>
      </c>
    </row>
    <row r="295" spans="1:12">
      <c r="A295" s="9">
        <v>45015</v>
      </c>
      <c r="B295" s="17">
        <v>8418661.1400000006</v>
      </c>
      <c r="C295" s="20">
        <v>9.1013000000000002</v>
      </c>
      <c r="D295" s="21">
        <v>9.0839999999999996</v>
      </c>
      <c r="E295" s="19">
        <f t="shared" si="25"/>
        <v>-1.7300000000000537E-2</v>
      </c>
      <c r="F295" s="13">
        <f t="shared" si="26"/>
        <v>-1.9008273543340553E-3</v>
      </c>
      <c r="K295">
        <f t="shared" si="27"/>
        <v>0</v>
      </c>
      <c r="L295">
        <f t="shared" si="28"/>
        <v>1</v>
      </c>
    </row>
    <row r="296" spans="1:12">
      <c r="A296" s="9">
        <v>45016</v>
      </c>
      <c r="B296" s="17">
        <v>8476669.2400000002</v>
      </c>
      <c r="C296" s="20">
        <v>9.1639999999999997</v>
      </c>
      <c r="D296" s="21">
        <v>9.1329999999999991</v>
      </c>
      <c r="E296" s="19">
        <f t="shared" si="25"/>
        <v>-3.1000000000000583E-2</v>
      </c>
      <c r="F296" s="13">
        <f t="shared" si="26"/>
        <v>-3.3828022697512642E-3</v>
      </c>
      <c r="G296">
        <f>SUM(K66:K296)</f>
        <v>85</v>
      </c>
      <c r="H296">
        <f>SUM(L66:L296)</f>
        <v>146</v>
      </c>
      <c r="K296">
        <f t="shared" si="27"/>
        <v>0</v>
      </c>
      <c r="L296">
        <f t="shared" si="28"/>
        <v>1</v>
      </c>
    </row>
    <row r="297" spans="1:12">
      <c r="A297" s="9">
        <v>45019</v>
      </c>
      <c r="B297" s="6">
        <v>8509935.9900000002</v>
      </c>
      <c r="C297" s="23">
        <v>9.1998999999999995</v>
      </c>
      <c r="D297">
        <v>9.2050000000000001</v>
      </c>
      <c r="E297" s="10">
        <f t="shared" si="25"/>
        <v>5.1000000000005485E-3</v>
      </c>
      <c r="F297" s="13">
        <f t="shared" si="26"/>
        <v>5.543538516723604E-4</v>
      </c>
      <c r="K297">
        <f t="shared" si="27"/>
        <v>1</v>
      </c>
      <c r="L297">
        <f t="shared" si="28"/>
        <v>0</v>
      </c>
    </row>
    <row r="298" spans="1:12">
      <c r="A298" s="9">
        <v>45020</v>
      </c>
      <c r="B298" s="6">
        <v>8492097.6600000001</v>
      </c>
      <c r="C298" s="23">
        <v>9.1806000000000001</v>
      </c>
      <c r="D298">
        <v>9.17</v>
      </c>
      <c r="E298" s="10">
        <f t="shared" si="25"/>
        <v>-1.0600000000000165E-2</v>
      </c>
      <c r="F298" s="13">
        <f t="shared" si="26"/>
        <v>-1.1546086312441632E-3</v>
      </c>
      <c r="K298">
        <f t="shared" si="27"/>
        <v>0</v>
      </c>
      <c r="L298">
        <f t="shared" si="28"/>
        <v>1</v>
      </c>
    </row>
    <row r="299" spans="1:12">
      <c r="A299" s="9">
        <v>45021</v>
      </c>
      <c r="B299" s="6">
        <v>8486052.9499999993</v>
      </c>
      <c r="C299" s="23">
        <v>9.1740999999999993</v>
      </c>
      <c r="D299">
        <v>9.1349999999999998</v>
      </c>
      <c r="E299" s="10">
        <f t="shared" ref="E299:E362" si="29">(D299-C299)</f>
        <v>-3.9099999999999469E-2</v>
      </c>
      <c r="F299" s="13">
        <f t="shared" ref="F299:F362" si="30">+E299/C299</f>
        <v>-4.2619984521641875E-3</v>
      </c>
      <c r="K299">
        <f t="shared" ref="K299:K362" si="31">IF(E299&gt;0,1,0)</f>
        <v>0</v>
      </c>
      <c r="L299">
        <f t="shared" ref="L299:L362" si="32">IF(E299&lt;0,1,0)</f>
        <v>1</v>
      </c>
    </row>
    <row r="300" spans="1:12">
      <c r="A300" s="9">
        <v>45022</v>
      </c>
      <c r="B300" s="6">
        <v>8505830.4900000002</v>
      </c>
      <c r="C300" s="23">
        <v>9.1954999999999991</v>
      </c>
      <c r="D300">
        <v>9.1560000000000006</v>
      </c>
      <c r="E300" s="10">
        <f t="shared" si="29"/>
        <v>-3.9499999999998536E-2</v>
      </c>
      <c r="F300" s="13">
        <f t="shared" si="30"/>
        <v>-4.295579359469147E-3</v>
      </c>
      <c r="K300">
        <f t="shared" si="31"/>
        <v>0</v>
      </c>
      <c r="L300">
        <f t="shared" si="32"/>
        <v>1</v>
      </c>
    </row>
    <row r="301" spans="1:12">
      <c r="A301" s="9">
        <v>45026</v>
      </c>
      <c r="B301" s="6">
        <v>8486355.9900000002</v>
      </c>
      <c r="C301" s="23">
        <v>9.1744000000000003</v>
      </c>
      <c r="D301">
        <v>9.1660000000000004</v>
      </c>
      <c r="E301" s="10">
        <f t="shared" si="29"/>
        <v>-8.3999999999999631E-3</v>
      </c>
      <c r="F301" s="13">
        <f t="shared" si="30"/>
        <v>-9.1559121032437683E-4</v>
      </c>
      <c r="K301">
        <f t="shared" si="31"/>
        <v>0</v>
      </c>
      <c r="L301">
        <f t="shared" si="32"/>
        <v>1</v>
      </c>
    </row>
    <row r="302" spans="1:12">
      <c r="A302" s="9">
        <v>45027</v>
      </c>
      <c r="B302" s="6">
        <v>8505653.9000000004</v>
      </c>
      <c r="C302" s="23">
        <v>9.1952999999999996</v>
      </c>
      <c r="D302">
        <v>9.1869999999999994</v>
      </c>
      <c r="E302" s="10">
        <f t="shared" si="29"/>
        <v>-8.3000000000001961E-3</v>
      </c>
      <c r="F302" s="13">
        <f t="shared" si="30"/>
        <v>-9.0263504181486152E-4</v>
      </c>
      <c r="K302">
        <f t="shared" si="31"/>
        <v>0</v>
      </c>
      <c r="L302">
        <f t="shared" si="32"/>
        <v>1</v>
      </c>
    </row>
    <row r="303" spans="1:12">
      <c r="A303" s="9">
        <v>45028</v>
      </c>
      <c r="B303" s="6">
        <v>8511325.5399999991</v>
      </c>
      <c r="C303" s="23">
        <v>9.2013999999999996</v>
      </c>
      <c r="D303">
        <v>9.1549999999999994</v>
      </c>
      <c r="E303" s="10">
        <f t="shared" si="29"/>
        <v>-4.6400000000000219E-2</v>
      </c>
      <c r="F303" s="13">
        <f t="shared" si="30"/>
        <v>-5.0427108918208339E-3</v>
      </c>
      <c r="K303">
        <f t="shared" si="31"/>
        <v>0</v>
      </c>
      <c r="L303">
        <f t="shared" si="32"/>
        <v>1</v>
      </c>
    </row>
    <row r="304" spans="1:12">
      <c r="A304" s="9">
        <v>45029</v>
      </c>
      <c r="B304" s="6">
        <v>8562571.5199999996</v>
      </c>
      <c r="C304" s="23">
        <v>9.2568000000000001</v>
      </c>
      <c r="D304">
        <v>9.23</v>
      </c>
      <c r="E304" s="10">
        <f t="shared" si="29"/>
        <v>-2.6799999999999713E-2</v>
      </c>
      <c r="F304" s="13">
        <f t="shared" si="30"/>
        <v>-2.8951689568749149E-3</v>
      </c>
      <c r="K304">
        <f t="shared" si="31"/>
        <v>0</v>
      </c>
      <c r="L304">
        <f t="shared" si="32"/>
        <v>1</v>
      </c>
    </row>
    <row r="305" spans="1:12">
      <c r="A305" s="9">
        <v>45030</v>
      </c>
      <c r="B305" s="6">
        <v>8533393.5099999998</v>
      </c>
      <c r="C305" s="23">
        <v>9.2253000000000007</v>
      </c>
      <c r="D305">
        <v>9.1750000000000007</v>
      </c>
      <c r="E305" s="10">
        <f t="shared" si="29"/>
        <v>-5.0300000000000011E-2</v>
      </c>
      <c r="F305" s="13">
        <f t="shared" si="30"/>
        <v>-5.4523972120147863E-3</v>
      </c>
      <c r="K305">
        <f t="shared" si="31"/>
        <v>0</v>
      </c>
      <c r="L305">
        <f t="shared" si="32"/>
        <v>1</v>
      </c>
    </row>
    <row r="306" spans="1:12">
      <c r="A306" s="9">
        <v>45033</v>
      </c>
      <c r="B306" s="6">
        <v>8538053.6999999993</v>
      </c>
      <c r="C306" s="23">
        <v>9.2302999999999997</v>
      </c>
      <c r="D306">
        <v>9.2249999999999996</v>
      </c>
      <c r="E306" s="10">
        <f t="shared" si="29"/>
        <v>-5.3000000000000824E-3</v>
      </c>
      <c r="F306" s="13">
        <f t="shared" si="30"/>
        <v>-5.7419585495596919E-4</v>
      </c>
      <c r="K306">
        <f t="shared" si="31"/>
        <v>0</v>
      </c>
      <c r="L306">
        <f t="shared" si="32"/>
        <v>1</v>
      </c>
    </row>
    <row r="307" spans="1:12">
      <c r="A307" s="9">
        <v>45034</v>
      </c>
      <c r="B307" s="6">
        <v>8551443.8300000001</v>
      </c>
      <c r="C307" s="23">
        <v>9.2447999999999997</v>
      </c>
      <c r="D307">
        <v>9.2409999999999997</v>
      </c>
      <c r="E307" s="10">
        <f t="shared" si="29"/>
        <v>-3.8000000000000256E-3</v>
      </c>
      <c r="F307" s="13">
        <f t="shared" si="30"/>
        <v>-4.1104188300450259E-4</v>
      </c>
      <c r="K307">
        <f t="shared" si="31"/>
        <v>0</v>
      </c>
      <c r="L307">
        <f t="shared" si="32"/>
        <v>1</v>
      </c>
    </row>
    <row r="308" spans="1:12">
      <c r="A308" s="9">
        <v>45035</v>
      </c>
      <c r="B308" s="6">
        <v>8528390.4600000009</v>
      </c>
      <c r="C308" s="23">
        <v>9.2199000000000009</v>
      </c>
      <c r="D308">
        <v>9.27</v>
      </c>
      <c r="E308" s="10">
        <f t="shared" si="29"/>
        <v>5.0099999999998701E-2</v>
      </c>
      <c r="F308" s="13">
        <f t="shared" si="30"/>
        <v>5.4338984153839733E-3</v>
      </c>
      <c r="K308">
        <f t="shared" si="31"/>
        <v>1</v>
      </c>
      <c r="L308">
        <f t="shared" si="32"/>
        <v>0</v>
      </c>
    </row>
    <row r="309" spans="1:12">
      <c r="A309" s="9">
        <v>45036</v>
      </c>
      <c r="B309" s="6">
        <v>8525326.0600000005</v>
      </c>
      <c r="C309" s="23">
        <v>9.2165999999999997</v>
      </c>
      <c r="D309">
        <v>9.2149999999999999</v>
      </c>
      <c r="E309" s="10">
        <f t="shared" si="29"/>
        <v>-1.5999999999998238E-3</v>
      </c>
      <c r="F309" s="13">
        <f t="shared" si="30"/>
        <v>-1.7359980904019094E-4</v>
      </c>
      <c r="K309">
        <f t="shared" si="31"/>
        <v>0</v>
      </c>
      <c r="L309">
        <f t="shared" si="32"/>
        <v>1</v>
      </c>
    </row>
    <row r="310" spans="1:12">
      <c r="A310" s="9">
        <v>45037</v>
      </c>
      <c r="B310" s="6">
        <v>8533147.7200000007</v>
      </c>
      <c r="C310" s="23">
        <v>9.2249999999999996</v>
      </c>
      <c r="D310">
        <v>9.2200000000000006</v>
      </c>
      <c r="E310" s="10">
        <f t="shared" si="29"/>
        <v>-4.9999999999990052E-3</v>
      </c>
      <c r="F310" s="13">
        <f t="shared" si="30"/>
        <v>-5.4200542005409277E-4</v>
      </c>
      <c r="K310">
        <f t="shared" si="31"/>
        <v>0</v>
      </c>
      <c r="L310">
        <f t="shared" si="32"/>
        <v>1</v>
      </c>
    </row>
    <row r="311" spans="1:12">
      <c r="A311" s="9">
        <v>45040</v>
      </c>
      <c r="B311" s="6">
        <v>8553910.5800000001</v>
      </c>
      <c r="C311" s="23">
        <v>9.2475000000000005</v>
      </c>
      <c r="D311">
        <v>9.2449999999999992</v>
      </c>
      <c r="E311" s="10">
        <f t="shared" si="29"/>
        <v>-2.500000000001279E-3</v>
      </c>
      <c r="F311" s="13">
        <f t="shared" si="30"/>
        <v>-2.7034333603690499E-4</v>
      </c>
      <c r="K311">
        <f t="shared" si="31"/>
        <v>0</v>
      </c>
      <c r="L311">
        <f t="shared" si="32"/>
        <v>1</v>
      </c>
    </row>
    <row r="312" spans="1:12">
      <c r="A312" s="9">
        <v>45041</v>
      </c>
      <c r="B312" s="6">
        <v>8511046.1899999995</v>
      </c>
      <c r="C312" s="23">
        <v>9.2011000000000003</v>
      </c>
      <c r="D312">
        <v>9.1999999999999993</v>
      </c>
      <c r="E312" s="10">
        <f t="shared" si="29"/>
        <v>-1.1000000000009891E-3</v>
      </c>
      <c r="F312" s="13">
        <f t="shared" si="30"/>
        <v>-1.1955092325928302E-4</v>
      </c>
      <c r="K312">
        <f t="shared" si="31"/>
        <v>0</v>
      </c>
      <c r="L312">
        <f t="shared" si="32"/>
        <v>1</v>
      </c>
    </row>
    <row r="313" spans="1:12">
      <c r="A313" s="9">
        <v>45042</v>
      </c>
      <c r="B313" s="6">
        <v>8475583.0399999991</v>
      </c>
      <c r="C313" s="23">
        <v>9.1628000000000007</v>
      </c>
      <c r="D313">
        <v>9.1630000000000003</v>
      </c>
      <c r="E313" s="10">
        <f t="shared" si="29"/>
        <v>1.9999999999953388E-4</v>
      </c>
      <c r="F313" s="13">
        <f t="shared" si="30"/>
        <v>2.1827389007676023E-5</v>
      </c>
      <c r="K313">
        <f t="shared" si="31"/>
        <v>1</v>
      </c>
      <c r="L313">
        <f t="shared" si="32"/>
        <v>0</v>
      </c>
    </row>
    <row r="314" spans="1:12">
      <c r="A314" s="9">
        <v>45043</v>
      </c>
      <c r="B314" s="6">
        <v>8532035.7599999998</v>
      </c>
      <c r="C314" s="23">
        <v>9.2238000000000007</v>
      </c>
      <c r="D314">
        <v>9.2319999999999993</v>
      </c>
      <c r="E314" s="10">
        <f t="shared" si="29"/>
        <v>8.1999999999986528E-3</v>
      </c>
      <c r="F314" s="13">
        <f t="shared" si="30"/>
        <v>8.890045317546621E-4</v>
      </c>
      <c r="K314">
        <f t="shared" si="31"/>
        <v>1</v>
      </c>
      <c r="L314">
        <f t="shared" si="32"/>
        <v>0</v>
      </c>
    </row>
    <row r="315" spans="1:12">
      <c r="A315" s="9">
        <v>45044</v>
      </c>
      <c r="B315" s="6">
        <v>8572276.6400000006</v>
      </c>
      <c r="C315" s="23">
        <v>9.2673000000000005</v>
      </c>
      <c r="D315">
        <v>9.26</v>
      </c>
      <c r="E315" s="10">
        <f t="shared" si="29"/>
        <v>-7.3000000000007503E-3</v>
      </c>
      <c r="F315" s="13">
        <f t="shared" si="30"/>
        <v>-7.8771594747129687E-4</v>
      </c>
      <c r="G315">
        <f>SUM(K66:K315)</f>
        <v>89</v>
      </c>
      <c r="H315">
        <f>SUM(L66:L315)</f>
        <v>161</v>
      </c>
      <c r="K315">
        <f t="shared" si="31"/>
        <v>0</v>
      </c>
      <c r="L315">
        <f t="shared" si="32"/>
        <v>1</v>
      </c>
    </row>
    <row r="316" spans="1:12">
      <c r="A316" s="9">
        <v>45047</v>
      </c>
      <c r="B316" s="6">
        <v>8529726.9800000004</v>
      </c>
      <c r="C316" s="23">
        <v>9.2212999999999994</v>
      </c>
      <c r="D316">
        <v>9.2200000000000006</v>
      </c>
      <c r="E316" s="10">
        <f t="shared" si="29"/>
        <v>-1.2999999999987466E-3</v>
      </c>
      <c r="F316" s="13">
        <f t="shared" si="30"/>
        <v>-1.4097795321687254E-4</v>
      </c>
      <c r="K316">
        <f t="shared" si="31"/>
        <v>0</v>
      </c>
      <c r="L316">
        <f t="shared" si="32"/>
        <v>1</v>
      </c>
    </row>
    <row r="317" spans="1:12">
      <c r="A317" s="9">
        <v>45048</v>
      </c>
      <c r="B317" s="6">
        <v>8502208.3599999994</v>
      </c>
      <c r="C317" s="23">
        <v>9.1915999999999993</v>
      </c>
      <c r="D317">
        <v>9.18</v>
      </c>
      <c r="E317" s="10">
        <f t="shared" si="29"/>
        <v>-1.1599999999999611E-2</v>
      </c>
      <c r="F317" s="13">
        <f t="shared" si="30"/>
        <v>-1.2620218460332926E-3</v>
      </c>
      <c r="K317">
        <f t="shared" si="31"/>
        <v>0</v>
      </c>
      <c r="L317">
        <f t="shared" si="32"/>
        <v>1</v>
      </c>
    </row>
    <row r="318" spans="1:12">
      <c r="A318" s="9">
        <v>45049</v>
      </c>
      <c r="B318" s="6">
        <v>8514518.8699999992</v>
      </c>
      <c r="C318" s="23">
        <v>9.2049000000000003</v>
      </c>
      <c r="D318">
        <v>9.1950000000000003</v>
      </c>
      <c r="E318" s="10">
        <f t="shared" si="29"/>
        <v>-9.9000000000000199E-3</v>
      </c>
      <c r="F318" s="13">
        <f t="shared" si="30"/>
        <v>-1.075514128344688E-3</v>
      </c>
      <c r="K318">
        <f t="shared" si="31"/>
        <v>0</v>
      </c>
      <c r="L318">
        <f t="shared" si="32"/>
        <v>1</v>
      </c>
    </row>
    <row r="319" spans="1:12">
      <c r="A319" s="9">
        <v>45050</v>
      </c>
      <c r="B319" s="6">
        <v>8499036.9000000004</v>
      </c>
      <c r="C319" s="23">
        <v>9.1881000000000004</v>
      </c>
      <c r="D319">
        <v>9.1940000000000008</v>
      </c>
      <c r="E319" s="10">
        <f t="shared" si="29"/>
        <v>5.9000000000004604E-3</v>
      </c>
      <c r="F319" s="13">
        <f t="shared" si="30"/>
        <v>6.4213493540562908E-4</v>
      </c>
      <c r="K319">
        <f t="shared" si="31"/>
        <v>1</v>
      </c>
      <c r="L319">
        <f t="shared" si="32"/>
        <v>0</v>
      </c>
    </row>
    <row r="320" spans="1:12">
      <c r="A320" s="9">
        <v>45051</v>
      </c>
      <c r="B320">
        <v>8561442.2799999993</v>
      </c>
      <c r="C320">
        <v>9.2555999999999994</v>
      </c>
      <c r="D320">
        <v>9.23</v>
      </c>
      <c r="E320" s="10">
        <f t="shared" si="29"/>
        <v>-2.5599999999998957E-2</v>
      </c>
      <c r="F320" s="13">
        <f t="shared" si="30"/>
        <v>-2.7658930809454771E-3</v>
      </c>
      <c r="K320">
        <f t="shared" si="31"/>
        <v>0</v>
      </c>
      <c r="L320">
        <f t="shared" si="32"/>
        <v>1</v>
      </c>
    </row>
    <row r="321" spans="1:12">
      <c r="A321" s="9">
        <v>45054</v>
      </c>
      <c r="B321" s="6">
        <v>8545888.5099999998</v>
      </c>
      <c r="C321" s="23">
        <v>9.2387999999999995</v>
      </c>
      <c r="D321">
        <v>9.2249999999999996</v>
      </c>
      <c r="E321" s="10">
        <f t="shared" si="29"/>
        <v>-1.3799999999999812E-2</v>
      </c>
      <c r="F321" s="13">
        <f t="shared" si="30"/>
        <v>-1.4937004805818735E-3</v>
      </c>
      <c r="K321">
        <f t="shared" si="31"/>
        <v>0</v>
      </c>
      <c r="L321">
        <f t="shared" si="32"/>
        <v>1</v>
      </c>
    </row>
    <row r="322" spans="1:12">
      <c r="A322" s="9">
        <v>45055</v>
      </c>
      <c r="B322" s="6">
        <v>8282648.8899999997</v>
      </c>
      <c r="C322" s="23">
        <v>9.2028999999999996</v>
      </c>
      <c r="D322">
        <v>9.1999999999999993</v>
      </c>
      <c r="E322" s="10">
        <f t="shared" si="29"/>
        <v>-2.9000000000003467E-3</v>
      </c>
      <c r="F322" s="13">
        <f t="shared" si="30"/>
        <v>-3.151180606113667E-4</v>
      </c>
      <c r="K322">
        <f t="shared" si="31"/>
        <v>0</v>
      </c>
      <c r="L322">
        <f t="shared" si="32"/>
        <v>1</v>
      </c>
    </row>
    <row r="323" spans="1:12">
      <c r="A323" s="9">
        <v>45056</v>
      </c>
      <c r="B323" s="6">
        <v>8310431.5099999998</v>
      </c>
      <c r="C323" s="23">
        <v>9.2338000000000005</v>
      </c>
      <c r="D323">
        <v>9.2349999999999994</v>
      </c>
      <c r="E323" s="10">
        <f t="shared" si="29"/>
        <v>1.1999999999989797E-3</v>
      </c>
      <c r="F323" s="13">
        <f t="shared" si="30"/>
        <v>1.299573306763174E-4</v>
      </c>
      <c r="K323">
        <f t="shared" si="31"/>
        <v>1</v>
      </c>
      <c r="L323">
        <f t="shared" si="32"/>
        <v>0</v>
      </c>
    </row>
    <row r="324" spans="1:12">
      <c r="A324" s="9">
        <v>45057</v>
      </c>
      <c r="B324" s="6">
        <v>8304754.9400000004</v>
      </c>
      <c r="C324" s="23">
        <v>9.2274999999999991</v>
      </c>
      <c r="D324">
        <v>9.2100000000000009</v>
      </c>
      <c r="E324" s="10">
        <f t="shared" si="29"/>
        <v>-1.7499999999998295E-2</v>
      </c>
      <c r="F324" s="13">
        <f t="shared" si="30"/>
        <v>-1.8965050121916333E-3</v>
      </c>
      <c r="K324">
        <f t="shared" si="31"/>
        <v>0</v>
      </c>
      <c r="L324">
        <f t="shared" si="32"/>
        <v>1</v>
      </c>
    </row>
    <row r="325" spans="1:12">
      <c r="A325" s="9">
        <v>45058</v>
      </c>
      <c r="B325" s="6">
        <v>8284125.1200000001</v>
      </c>
      <c r="C325" s="23">
        <v>9.2045999999999992</v>
      </c>
      <c r="D325">
        <v>9.2050000000000001</v>
      </c>
      <c r="E325" s="10">
        <f t="shared" si="29"/>
        <v>4.0000000000084412E-4</v>
      </c>
      <c r="F325" s="13">
        <f t="shared" si="30"/>
        <v>4.3456532603355298E-5</v>
      </c>
      <c r="K325">
        <f t="shared" si="31"/>
        <v>1</v>
      </c>
      <c r="L325">
        <f t="shared" si="32"/>
        <v>0</v>
      </c>
    </row>
    <row r="326" spans="1:12">
      <c r="A326" s="9">
        <v>45061</v>
      </c>
      <c r="B326" s="6">
        <v>8306761.3799999999</v>
      </c>
      <c r="C326" s="23">
        <v>9.2296999999999993</v>
      </c>
      <c r="D326">
        <v>9.2249999999999996</v>
      </c>
      <c r="E326" s="10">
        <f t="shared" si="29"/>
        <v>-4.6999999999997044E-3</v>
      </c>
      <c r="F326" s="13">
        <f t="shared" si="30"/>
        <v>-5.0922565197132131E-4</v>
      </c>
      <c r="K326">
        <f t="shared" si="31"/>
        <v>0</v>
      </c>
      <c r="L326">
        <f t="shared" si="32"/>
        <v>1</v>
      </c>
    </row>
    <row r="327" spans="1:12">
      <c r="A327" s="9">
        <v>45062</v>
      </c>
      <c r="B327" s="6">
        <v>8242602.5800000001</v>
      </c>
      <c r="C327" s="23">
        <v>9.1584000000000003</v>
      </c>
      <c r="D327">
        <v>9.1549999999999994</v>
      </c>
      <c r="E327" s="10">
        <f t="shared" si="29"/>
        <v>-3.4000000000009578E-3</v>
      </c>
      <c r="F327" s="13">
        <f t="shared" si="30"/>
        <v>-3.7124388539493336E-4</v>
      </c>
      <c r="K327">
        <f t="shared" si="31"/>
        <v>0</v>
      </c>
      <c r="L327">
        <f t="shared" si="32"/>
        <v>1</v>
      </c>
    </row>
    <row r="328" spans="1:12">
      <c r="A328" s="9">
        <v>45063</v>
      </c>
      <c r="B328" s="6">
        <v>8268307.7800000003</v>
      </c>
      <c r="C328" s="23">
        <v>9.1869999999999994</v>
      </c>
      <c r="D328">
        <v>9.1750000000000007</v>
      </c>
      <c r="E328" s="10">
        <f t="shared" si="29"/>
        <v>-1.1999999999998678E-2</v>
      </c>
      <c r="F328" s="13">
        <f t="shared" si="30"/>
        <v>-1.3061935343418613E-3</v>
      </c>
      <c r="K328">
        <f t="shared" si="31"/>
        <v>0</v>
      </c>
      <c r="L328">
        <f t="shared" si="32"/>
        <v>1</v>
      </c>
    </row>
    <row r="329" spans="1:12">
      <c r="A329" s="9">
        <v>45064</v>
      </c>
      <c r="B329" s="6">
        <v>8255741.8200000003</v>
      </c>
      <c r="C329" s="23">
        <v>9.173</v>
      </c>
      <c r="D329">
        <v>9.1549999999999994</v>
      </c>
      <c r="E329" s="10">
        <f t="shared" si="29"/>
        <v>-1.8000000000000682E-2</v>
      </c>
      <c r="F329" s="13">
        <f t="shared" si="30"/>
        <v>-1.9622806061267506E-3</v>
      </c>
      <c r="K329">
        <f t="shared" si="31"/>
        <v>0</v>
      </c>
      <c r="L329">
        <f t="shared" si="32"/>
        <v>1</v>
      </c>
    </row>
    <row r="330" spans="1:12">
      <c r="A330" s="9">
        <v>45065</v>
      </c>
      <c r="B330" s="6">
        <v>8251537.9400000004</v>
      </c>
      <c r="C330" s="23">
        <v>9.1684000000000001</v>
      </c>
      <c r="D330">
        <v>9.1549999999999994</v>
      </c>
      <c r="E330" s="10">
        <f t="shared" si="29"/>
        <v>-1.3400000000000745E-2</v>
      </c>
      <c r="F330" s="13">
        <f t="shared" si="30"/>
        <v>-1.4615418175473087E-3</v>
      </c>
      <c r="K330">
        <f t="shared" si="31"/>
        <v>0</v>
      </c>
      <c r="L330">
        <f t="shared" si="32"/>
        <v>1</v>
      </c>
    </row>
    <row r="331" spans="1:12">
      <c r="A331" s="9">
        <v>45068</v>
      </c>
      <c r="B331" s="6">
        <v>8248677.7800000003</v>
      </c>
      <c r="C331" s="23">
        <v>9.1652000000000005</v>
      </c>
      <c r="D331">
        <v>9.16</v>
      </c>
      <c r="E331" s="10">
        <f t="shared" si="29"/>
        <v>-5.2000000000003155E-3</v>
      </c>
      <c r="F331" s="13">
        <f t="shared" si="30"/>
        <v>-5.6736350543363102E-4</v>
      </c>
      <c r="K331">
        <f t="shared" si="31"/>
        <v>0</v>
      </c>
      <c r="L331">
        <f t="shared" si="32"/>
        <v>1</v>
      </c>
    </row>
    <row r="332" spans="1:12">
      <c r="A332" s="9">
        <v>45069</v>
      </c>
      <c r="B332" s="6">
        <v>8199371.5800000001</v>
      </c>
      <c r="C332" s="23">
        <v>9.1104000000000003</v>
      </c>
      <c r="D332">
        <v>9.1050000000000004</v>
      </c>
      <c r="E332" s="10">
        <f t="shared" si="29"/>
        <v>-5.3999999999998494E-3</v>
      </c>
      <c r="F332" s="13">
        <f t="shared" si="30"/>
        <v>-5.9272918861958302E-4</v>
      </c>
      <c r="K332">
        <f t="shared" si="31"/>
        <v>0</v>
      </c>
      <c r="L332">
        <f t="shared" si="32"/>
        <v>1</v>
      </c>
    </row>
    <row r="333" spans="1:12">
      <c r="A333" s="9">
        <v>45070</v>
      </c>
      <c r="B333" s="6">
        <v>8125185.1600000001</v>
      </c>
      <c r="C333" s="23">
        <v>9.0280000000000005</v>
      </c>
      <c r="D333">
        <v>9.0250000000000004</v>
      </c>
      <c r="E333" s="10">
        <f t="shared" si="29"/>
        <v>-3.0000000000001137E-3</v>
      </c>
      <c r="F333" s="13">
        <f t="shared" si="30"/>
        <v>-3.3229951262739408E-4</v>
      </c>
      <c r="K333">
        <f t="shared" si="31"/>
        <v>0</v>
      </c>
      <c r="L333">
        <f t="shared" si="32"/>
        <v>1</v>
      </c>
    </row>
    <row r="334" spans="1:12">
      <c r="A334" s="9">
        <v>45071</v>
      </c>
      <c r="B334" s="6">
        <v>8098492.5999999996</v>
      </c>
      <c r="C334" s="23">
        <v>8.9983000000000004</v>
      </c>
      <c r="D334">
        <v>8.9949999999999992</v>
      </c>
      <c r="E334" s="10">
        <f t="shared" si="29"/>
        <v>-3.3000000000011909E-3</v>
      </c>
      <c r="F334" s="13">
        <f t="shared" si="30"/>
        <v>-3.6673593901083434E-4</v>
      </c>
      <c r="K334">
        <f t="shared" si="31"/>
        <v>0</v>
      </c>
      <c r="L334">
        <f t="shared" si="32"/>
        <v>1</v>
      </c>
    </row>
    <row r="335" spans="1:12">
      <c r="A335" s="9">
        <v>45072</v>
      </c>
      <c r="B335" s="6">
        <v>8137831.6799999997</v>
      </c>
      <c r="C335" s="23">
        <v>9.0419999999999998</v>
      </c>
      <c r="D335">
        <v>9.0389999999999997</v>
      </c>
      <c r="E335" s="10">
        <f t="shared" si="29"/>
        <v>-3.0000000000001137E-3</v>
      </c>
      <c r="F335" s="13">
        <f t="shared" si="30"/>
        <v>-3.3178500331786261E-4</v>
      </c>
      <c r="K335">
        <f t="shared" si="31"/>
        <v>0</v>
      </c>
      <c r="L335">
        <f t="shared" si="32"/>
        <v>1</v>
      </c>
    </row>
    <row r="336" spans="1:12">
      <c r="A336" s="9">
        <v>45076</v>
      </c>
      <c r="B336" s="6">
        <v>8125836.3300000001</v>
      </c>
      <c r="C336" s="23">
        <v>9.0287000000000006</v>
      </c>
      <c r="D336">
        <v>9.0150000000000006</v>
      </c>
      <c r="E336" s="10">
        <f t="shared" si="29"/>
        <v>-1.3700000000000045E-2</v>
      </c>
      <c r="F336" s="13">
        <f t="shared" si="30"/>
        <v>-1.5173834549824499E-3</v>
      </c>
      <c r="K336">
        <f t="shared" si="31"/>
        <v>0</v>
      </c>
      <c r="L336">
        <f t="shared" si="32"/>
        <v>1</v>
      </c>
    </row>
    <row r="337" spans="1:12">
      <c r="A337" s="9">
        <v>45077</v>
      </c>
      <c r="B337" s="6">
        <v>8114483.9299999997</v>
      </c>
      <c r="C337" s="23">
        <v>9.0160999999999998</v>
      </c>
      <c r="D337">
        <v>8.9849999999999994</v>
      </c>
      <c r="E337" s="10">
        <f t="shared" si="29"/>
        <v>-3.110000000000035E-2</v>
      </c>
      <c r="F337" s="13">
        <f t="shared" si="30"/>
        <v>-3.449384989075138E-3</v>
      </c>
      <c r="G337">
        <f>SUM(K87:K337)</f>
        <v>81</v>
      </c>
      <c r="H337">
        <f>SUM(L87:L337)</f>
        <v>170</v>
      </c>
      <c r="K337">
        <f t="shared" si="31"/>
        <v>0</v>
      </c>
      <c r="L337">
        <f t="shared" si="32"/>
        <v>1</v>
      </c>
    </row>
    <row r="338" spans="1:12">
      <c r="A338" s="9">
        <v>45078</v>
      </c>
      <c r="B338" s="6">
        <v>8165887.2000000002</v>
      </c>
      <c r="C338" s="23">
        <v>9.0731999999999999</v>
      </c>
      <c r="D338">
        <v>9.07</v>
      </c>
      <c r="E338" s="10">
        <f t="shared" si="29"/>
        <v>-3.1999999999996476E-3</v>
      </c>
      <c r="F338" s="13">
        <f t="shared" si="30"/>
        <v>-3.5268703434286115E-4</v>
      </c>
      <c r="K338">
        <f t="shared" si="31"/>
        <v>0</v>
      </c>
      <c r="L338">
        <f t="shared" si="32"/>
        <v>1</v>
      </c>
    </row>
    <row r="339" spans="1:12">
      <c r="A339" s="9">
        <v>45079</v>
      </c>
      <c r="B339" s="6">
        <v>8229782.2599999998</v>
      </c>
      <c r="C339" s="23">
        <v>9.1441999999999997</v>
      </c>
      <c r="D339">
        <v>9.1150000000000002</v>
      </c>
      <c r="E339" s="10">
        <f t="shared" si="29"/>
        <v>-2.9199999999999449E-2</v>
      </c>
      <c r="F339" s="13">
        <f t="shared" si="30"/>
        <v>-3.1932809868549955E-3</v>
      </c>
      <c r="K339">
        <f t="shared" si="31"/>
        <v>0</v>
      </c>
      <c r="L339">
        <f t="shared" si="32"/>
        <v>1</v>
      </c>
    </row>
    <row r="340" spans="1:12">
      <c r="A340" s="9">
        <v>45082</v>
      </c>
      <c r="B340" s="6">
        <v>8203840.5599999996</v>
      </c>
      <c r="C340" s="23">
        <v>9.1153999999999993</v>
      </c>
      <c r="D340">
        <v>9.1110000000000007</v>
      </c>
      <c r="E340" s="10">
        <f t="shared" si="29"/>
        <v>-4.3999999999986272E-3</v>
      </c>
      <c r="F340" s="13">
        <f t="shared" si="30"/>
        <v>-4.8269960725789627E-4</v>
      </c>
      <c r="K340">
        <f t="shared" si="31"/>
        <v>0</v>
      </c>
      <c r="L340">
        <f t="shared" si="32"/>
        <v>1</v>
      </c>
    </row>
    <row r="341" spans="1:12">
      <c r="A341" s="9">
        <v>45083</v>
      </c>
      <c r="B341" s="6">
        <v>8241202.6600000001</v>
      </c>
      <c r="C341" s="23">
        <v>9.1569000000000003</v>
      </c>
      <c r="D341">
        <v>9.1549999999999994</v>
      </c>
      <c r="E341" s="10">
        <f t="shared" si="29"/>
        <v>-1.900000000000901E-3</v>
      </c>
      <c r="F341" s="13">
        <f t="shared" si="30"/>
        <v>-2.0749380248783988E-4</v>
      </c>
      <c r="K341">
        <f t="shared" si="31"/>
        <v>0</v>
      </c>
      <c r="L341">
        <f t="shared" si="32"/>
        <v>1</v>
      </c>
    </row>
    <row r="342" spans="1:12">
      <c r="A342" s="9">
        <v>45084</v>
      </c>
      <c r="B342" s="6">
        <v>8211630.75</v>
      </c>
      <c r="C342" s="23">
        <v>9.1240000000000006</v>
      </c>
      <c r="D342">
        <v>9.1199999999999992</v>
      </c>
      <c r="E342" s="10">
        <f t="shared" si="29"/>
        <v>-4.0000000000013358E-3</v>
      </c>
      <c r="F342" s="13">
        <f t="shared" si="30"/>
        <v>-4.3840420868054971E-4</v>
      </c>
      <c r="K342">
        <f t="shared" si="31"/>
        <v>0</v>
      </c>
      <c r="L342">
        <f t="shared" si="32"/>
        <v>1</v>
      </c>
    </row>
    <row r="343" spans="1:12">
      <c r="A343" s="9">
        <v>45085</v>
      </c>
      <c r="B343" s="6">
        <v>8250617.1100000003</v>
      </c>
      <c r="C343" s="23">
        <v>9.1674000000000007</v>
      </c>
      <c r="D343">
        <v>9.1790000000000003</v>
      </c>
      <c r="E343" s="10">
        <f t="shared" si="29"/>
        <v>1.1599999999999611E-2</v>
      </c>
      <c r="F343" s="13">
        <f t="shared" si="30"/>
        <v>1.2653533171891277E-3</v>
      </c>
      <c r="K343">
        <f t="shared" si="31"/>
        <v>1</v>
      </c>
      <c r="L343">
        <f t="shared" si="32"/>
        <v>0</v>
      </c>
    </row>
    <row r="344" spans="1:12">
      <c r="A344" s="9">
        <v>45086</v>
      </c>
      <c r="B344" s="6">
        <v>8242979.3200000003</v>
      </c>
      <c r="C344" s="23">
        <v>9.1588999999999992</v>
      </c>
      <c r="D344">
        <v>9.15</v>
      </c>
      <c r="E344" s="10">
        <f t="shared" si="29"/>
        <v>-8.8999999999987978E-3</v>
      </c>
      <c r="F344" s="13">
        <f t="shared" si="30"/>
        <v>-9.7173241328093974E-4</v>
      </c>
      <c r="K344">
        <f t="shared" si="31"/>
        <v>0</v>
      </c>
      <c r="L344">
        <f t="shared" si="32"/>
        <v>1</v>
      </c>
    </row>
    <row r="345" spans="1:12">
      <c r="A345" s="9">
        <v>45089</v>
      </c>
      <c r="B345" s="6">
        <v>8270731.4400000004</v>
      </c>
      <c r="C345" s="23">
        <v>9.1897000000000002</v>
      </c>
      <c r="D345">
        <v>9.1829999999999998</v>
      </c>
      <c r="E345" s="10">
        <f t="shared" si="29"/>
        <v>-6.7000000000003723E-3</v>
      </c>
      <c r="F345" s="13">
        <f t="shared" si="30"/>
        <v>-7.2907711894842832E-4</v>
      </c>
      <c r="K345">
        <f t="shared" si="31"/>
        <v>0</v>
      </c>
      <c r="L345">
        <f t="shared" si="32"/>
        <v>1</v>
      </c>
    </row>
    <row r="346" spans="1:12">
      <c r="A346" s="9">
        <v>45090</v>
      </c>
      <c r="B346" s="6">
        <v>8294649.7599999998</v>
      </c>
      <c r="C346" s="23">
        <v>9.2163000000000004</v>
      </c>
      <c r="D346">
        <v>9.2050000000000001</v>
      </c>
      <c r="E346" s="10">
        <f t="shared" si="29"/>
        <v>-1.130000000000031E-2</v>
      </c>
      <c r="F346" s="13">
        <f t="shared" si="30"/>
        <v>-1.2260885604852608E-3</v>
      </c>
      <c r="K346">
        <f t="shared" si="31"/>
        <v>0</v>
      </c>
      <c r="L346">
        <f t="shared" si="32"/>
        <v>1</v>
      </c>
    </row>
    <row r="347" spans="1:12">
      <c r="A347" s="9">
        <v>45091</v>
      </c>
      <c r="B347" s="6">
        <v>8309536.6500000004</v>
      </c>
      <c r="C347" s="23">
        <v>9.2327999999999992</v>
      </c>
      <c r="D347">
        <v>9.2200000000000006</v>
      </c>
      <c r="E347" s="10">
        <f t="shared" si="29"/>
        <v>-1.279999999999859E-2</v>
      </c>
      <c r="F347" s="13">
        <f t="shared" si="30"/>
        <v>-1.3863616670997522E-3</v>
      </c>
      <c r="K347">
        <f t="shared" si="31"/>
        <v>0</v>
      </c>
      <c r="L347">
        <f t="shared" si="32"/>
        <v>1</v>
      </c>
    </row>
    <row r="348" spans="1:12">
      <c r="A348" s="9">
        <v>45092</v>
      </c>
      <c r="B348" s="6">
        <v>8373330.7999999998</v>
      </c>
      <c r="C348" s="23">
        <v>9.3036999999999992</v>
      </c>
      <c r="D348">
        <v>9.3030000000000008</v>
      </c>
      <c r="E348" s="10">
        <f t="shared" si="29"/>
        <v>-6.9999999999836859E-4</v>
      </c>
      <c r="F348" s="13">
        <f t="shared" si="30"/>
        <v>-7.5238883454794184E-5</v>
      </c>
      <c r="K348">
        <f t="shared" si="31"/>
        <v>0</v>
      </c>
      <c r="L348">
        <f t="shared" si="32"/>
        <v>1</v>
      </c>
    </row>
    <row r="349" spans="1:12">
      <c r="A349" s="9">
        <v>45093</v>
      </c>
      <c r="B349" s="6">
        <v>8358732.2199999997</v>
      </c>
      <c r="C349" s="23">
        <v>9.2874999999999996</v>
      </c>
      <c r="D349">
        <v>9.2899999999999991</v>
      </c>
      <c r="E349" s="10">
        <f t="shared" si="29"/>
        <v>2.4999999999995026E-3</v>
      </c>
      <c r="F349" s="13">
        <f t="shared" si="30"/>
        <v>2.6917900403763154E-4</v>
      </c>
      <c r="K349">
        <f t="shared" si="31"/>
        <v>1</v>
      </c>
      <c r="L349">
        <f t="shared" si="32"/>
        <v>0</v>
      </c>
    </row>
    <row r="350" spans="1:12">
      <c r="A350" s="9">
        <v>45097</v>
      </c>
      <c r="B350" s="6">
        <v>8302737.79</v>
      </c>
      <c r="C350" s="23">
        <v>9.2253000000000007</v>
      </c>
      <c r="D350">
        <v>9.2249999999999996</v>
      </c>
      <c r="E350" s="10">
        <f t="shared" si="29"/>
        <v>-3.0000000000107718E-4</v>
      </c>
      <c r="F350" s="13">
        <f t="shared" si="30"/>
        <v>-3.2519267666208918E-5</v>
      </c>
      <c r="K350">
        <f t="shared" si="31"/>
        <v>0</v>
      </c>
      <c r="L350">
        <f t="shared" si="32"/>
        <v>1</v>
      </c>
    </row>
    <row r="351" spans="1:12">
      <c r="A351" s="9">
        <v>45098</v>
      </c>
      <c r="B351" s="6">
        <v>8302045.2300000004</v>
      </c>
      <c r="C351" s="23">
        <v>9.2245000000000008</v>
      </c>
      <c r="D351">
        <v>9.2149999999999999</v>
      </c>
      <c r="E351" s="10">
        <f t="shared" si="29"/>
        <v>-9.5000000000009521E-3</v>
      </c>
      <c r="F351" s="13">
        <f t="shared" si="30"/>
        <v>-1.0298661174048406E-3</v>
      </c>
      <c r="K351">
        <f t="shared" si="31"/>
        <v>0</v>
      </c>
      <c r="L351">
        <f t="shared" si="32"/>
        <v>1</v>
      </c>
    </row>
    <row r="352" spans="1:12">
      <c r="A352" s="9">
        <v>45099</v>
      </c>
      <c r="B352" s="6">
        <v>8271029.25</v>
      </c>
      <c r="C352" s="23">
        <v>9.19</v>
      </c>
      <c r="D352">
        <v>9.1829999999999998</v>
      </c>
      <c r="E352" s="10">
        <f t="shared" si="29"/>
        <v>-6.9999999999996732E-3</v>
      </c>
      <c r="F352" s="13">
        <f t="shared" si="30"/>
        <v>-7.6169749727961623E-4</v>
      </c>
      <c r="K352">
        <f t="shared" si="31"/>
        <v>0</v>
      </c>
      <c r="L352">
        <f t="shared" si="32"/>
        <v>1</v>
      </c>
    </row>
    <row r="353" spans="1:12">
      <c r="A353" s="9">
        <v>45100</v>
      </c>
      <c r="B353" s="6">
        <v>8215177.7199999997</v>
      </c>
      <c r="C353" s="23">
        <v>9.1280000000000001</v>
      </c>
      <c r="D353">
        <v>9.1229999999999993</v>
      </c>
      <c r="E353" s="10">
        <f t="shared" si="29"/>
        <v>-5.0000000000007816E-3</v>
      </c>
      <c r="F353" s="13">
        <f t="shared" si="30"/>
        <v>-5.4776511831735122E-4</v>
      </c>
      <c r="K353">
        <f t="shared" si="31"/>
        <v>0</v>
      </c>
      <c r="L353">
        <f t="shared" si="32"/>
        <v>1</v>
      </c>
    </row>
    <row r="354" spans="1:12">
      <c r="A354" s="9">
        <v>45103</v>
      </c>
      <c r="B354" s="6">
        <v>8234554.9900000002</v>
      </c>
      <c r="C354" s="23">
        <v>9.1494999999999997</v>
      </c>
      <c r="D354">
        <v>9.1449999999999996</v>
      </c>
      <c r="E354" s="10">
        <f t="shared" si="29"/>
        <v>-4.5000000000001705E-3</v>
      </c>
      <c r="F354" s="13">
        <f t="shared" si="30"/>
        <v>-4.9183015465327842E-4</v>
      </c>
      <c r="K354">
        <f t="shared" si="31"/>
        <v>0</v>
      </c>
      <c r="L354">
        <f t="shared" si="32"/>
        <v>1</v>
      </c>
    </row>
    <row r="355" spans="1:12">
      <c r="A355" s="9">
        <v>45104</v>
      </c>
      <c r="B355" s="6">
        <v>8273099.5800000001</v>
      </c>
      <c r="C355" s="23">
        <v>9.1922999999999995</v>
      </c>
      <c r="D355">
        <v>9.1750000000000007</v>
      </c>
      <c r="E355" s="10">
        <f t="shared" si="29"/>
        <v>-1.7299999999998761E-2</v>
      </c>
      <c r="F355" s="13">
        <f t="shared" si="30"/>
        <v>-1.8820099431044201E-3</v>
      </c>
      <c r="K355">
        <f t="shared" si="31"/>
        <v>0</v>
      </c>
      <c r="L355">
        <f t="shared" si="32"/>
        <v>1</v>
      </c>
    </row>
    <row r="356" spans="1:12">
      <c r="A356" s="9">
        <v>45105</v>
      </c>
      <c r="B356" s="6">
        <v>8279522.3399999999</v>
      </c>
      <c r="C356" s="23">
        <v>9.1995000000000005</v>
      </c>
      <c r="D356">
        <v>9.19</v>
      </c>
      <c r="E356" s="10">
        <f t="shared" si="29"/>
        <v>-9.5000000000009521E-3</v>
      </c>
      <c r="F356" s="13">
        <f t="shared" si="30"/>
        <v>-1.0326648187402524E-3</v>
      </c>
      <c r="K356">
        <f t="shared" si="31"/>
        <v>0</v>
      </c>
      <c r="L356">
        <f t="shared" si="32"/>
        <v>1</v>
      </c>
    </row>
    <row r="357" spans="1:12">
      <c r="A357" s="9">
        <v>45106</v>
      </c>
      <c r="B357" s="6">
        <v>8254644.8799999999</v>
      </c>
      <c r="C357" s="23">
        <v>9.1717999999999993</v>
      </c>
      <c r="D357">
        <v>9.17</v>
      </c>
      <c r="E357" s="10">
        <f t="shared" si="29"/>
        <v>-1.7999999999993577E-3</v>
      </c>
      <c r="F357" s="13">
        <f t="shared" si="30"/>
        <v>-1.9625373427237377E-4</v>
      </c>
      <c r="K357">
        <f t="shared" si="31"/>
        <v>0</v>
      </c>
      <c r="L357">
        <f t="shared" si="32"/>
        <v>1</v>
      </c>
    </row>
    <row r="358" spans="1:12">
      <c r="A358" s="9">
        <v>45107</v>
      </c>
      <c r="B358" s="6">
        <v>8318431.4299999997</v>
      </c>
      <c r="C358" s="23">
        <v>9.2426999999999992</v>
      </c>
      <c r="D358">
        <v>9.2447999999999997</v>
      </c>
      <c r="E358" s="10">
        <f t="shared" si="29"/>
        <v>2.1000000000004349E-3</v>
      </c>
      <c r="F358" s="13">
        <f t="shared" si="30"/>
        <v>2.2720633581101138E-4</v>
      </c>
      <c r="G358">
        <f>SUM(K108:K358)</f>
        <v>73</v>
      </c>
      <c r="H358">
        <f>SUM(L108:L358)</f>
        <v>178</v>
      </c>
      <c r="K358">
        <f t="shared" si="31"/>
        <v>1</v>
      </c>
      <c r="L358">
        <f t="shared" si="32"/>
        <v>0</v>
      </c>
    </row>
    <row r="359" spans="1:12">
      <c r="A359" s="3">
        <v>45110</v>
      </c>
      <c r="B359" s="24">
        <v>8326549.04</v>
      </c>
      <c r="C359" s="25">
        <v>9.2516999999999996</v>
      </c>
      <c r="D359">
        <v>9.2520000000000007</v>
      </c>
      <c r="E359" s="1">
        <f t="shared" si="29"/>
        <v>3.0000000000107718E-4</v>
      </c>
      <c r="F359" s="29">
        <f t="shared" si="30"/>
        <v>3.2426472972651208E-5</v>
      </c>
      <c r="K359">
        <f t="shared" si="31"/>
        <v>1</v>
      </c>
      <c r="L359">
        <f t="shared" si="32"/>
        <v>0</v>
      </c>
    </row>
    <row r="360" spans="1:12">
      <c r="A360" s="3">
        <v>45112</v>
      </c>
      <c r="B360" s="24">
        <v>8281108.25</v>
      </c>
      <c r="C360" s="25">
        <v>9.2012</v>
      </c>
      <c r="D360">
        <v>9.2050000000000001</v>
      </c>
      <c r="E360" s="1">
        <f t="shared" si="29"/>
        <v>3.8000000000000256E-3</v>
      </c>
      <c r="F360" s="29">
        <f t="shared" si="30"/>
        <v>4.1298961005086573E-4</v>
      </c>
      <c r="K360">
        <f t="shared" si="31"/>
        <v>1</v>
      </c>
      <c r="L360">
        <f t="shared" si="32"/>
        <v>0</v>
      </c>
    </row>
    <row r="361" spans="1:12">
      <c r="A361" s="3">
        <v>45113</v>
      </c>
      <c r="B361" s="24">
        <v>8188871.3300000001</v>
      </c>
      <c r="C361" s="25">
        <v>9.0986999999999991</v>
      </c>
      <c r="D361">
        <v>9.1050000000000004</v>
      </c>
      <c r="E361" s="1">
        <f t="shared" si="29"/>
        <v>6.3000000000013046E-3</v>
      </c>
      <c r="F361" s="29">
        <f t="shared" si="30"/>
        <v>6.9240660753748398E-4</v>
      </c>
      <c r="K361">
        <f t="shared" si="31"/>
        <v>1</v>
      </c>
      <c r="L361">
        <f t="shared" si="32"/>
        <v>0</v>
      </c>
    </row>
    <row r="362" spans="1:12">
      <c r="A362" s="3">
        <v>45114</v>
      </c>
      <c r="B362" s="24">
        <v>8212785.0800000001</v>
      </c>
      <c r="C362" s="25">
        <v>9.1252999999999993</v>
      </c>
      <c r="D362">
        <v>9.1150000000000002</v>
      </c>
      <c r="E362" s="1">
        <f t="shared" si="29"/>
        <v>-1.0299999999999088E-2</v>
      </c>
      <c r="F362" s="29">
        <f t="shared" si="30"/>
        <v>-1.1287300143555926E-3</v>
      </c>
      <c r="K362">
        <f t="shared" si="31"/>
        <v>0</v>
      </c>
      <c r="L362">
        <f t="shared" si="32"/>
        <v>1</v>
      </c>
    </row>
    <row r="363" spans="1:12">
      <c r="A363" s="3">
        <v>45117</v>
      </c>
      <c r="B363" s="24">
        <v>8244880.0899999999</v>
      </c>
      <c r="C363" s="25">
        <v>9.1609999999999996</v>
      </c>
      <c r="D363">
        <v>9.1549999999999994</v>
      </c>
      <c r="E363" s="1">
        <f t="shared" ref="E363:E408" si="33">(D363-C363)</f>
        <v>-6.0000000000002274E-3</v>
      </c>
      <c r="F363" s="29">
        <f t="shared" ref="F363:F426" si="34">+E363/C363</f>
        <v>-6.5495033293311072E-4</v>
      </c>
      <c r="K363">
        <f t="shared" ref="K363:K426" si="35">IF(E363&gt;0,1,0)</f>
        <v>0</v>
      </c>
      <c r="L363">
        <f t="shared" ref="L363:L426" si="36">IF(E363&lt;0,1,0)</f>
        <v>1</v>
      </c>
    </row>
    <row r="364" spans="1:12">
      <c r="A364" s="3">
        <v>45118</v>
      </c>
      <c r="B364" s="24">
        <v>8295242.3799999999</v>
      </c>
      <c r="C364" s="25">
        <v>9.2169000000000008</v>
      </c>
      <c r="D364">
        <v>9.2149999999999999</v>
      </c>
      <c r="E364" s="1">
        <f t="shared" si="33"/>
        <v>-1.900000000000901E-3</v>
      </c>
      <c r="F364" s="29">
        <f t="shared" si="34"/>
        <v>-2.0614306328601816E-4</v>
      </c>
      <c r="K364">
        <f t="shared" si="35"/>
        <v>0</v>
      </c>
      <c r="L364">
        <f t="shared" si="36"/>
        <v>1</v>
      </c>
    </row>
    <row r="365" spans="1:12">
      <c r="A365" s="3">
        <v>45119</v>
      </c>
      <c r="B365" s="24">
        <v>8378417.5899999999</v>
      </c>
      <c r="C365" s="25">
        <v>9.3094000000000001</v>
      </c>
      <c r="D365">
        <v>9.31</v>
      </c>
      <c r="E365" s="1">
        <f t="shared" si="33"/>
        <v>6.0000000000037801E-4</v>
      </c>
      <c r="F365" s="29">
        <f t="shared" si="34"/>
        <v>6.4450985025928413E-5</v>
      </c>
      <c r="K365">
        <f t="shared" si="35"/>
        <v>1</v>
      </c>
      <c r="L365">
        <f t="shared" si="36"/>
        <v>0</v>
      </c>
    </row>
    <row r="366" spans="1:12">
      <c r="A366" s="3">
        <v>45120</v>
      </c>
      <c r="B366" s="24">
        <v>8448966.1099999994</v>
      </c>
      <c r="C366" s="25">
        <v>9.3877000000000006</v>
      </c>
      <c r="D366">
        <v>9.3849999999999998</v>
      </c>
      <c r="E366" s="1">
        <f t="shared" si="33"/>
        <v>-2.7000000000008129E-3</v>
      </c>
      <c r="F366" s="29">
        <f t="shared" si="34"/>
        <v>-2.8761038380016542E-4</v>
      </c>
      <c r="K366">
        <f t="shared" si="35"/>
        <v>0</v>
      </c>
      <c r="L366">
        <f t="shared" si="36"/>
        <v>1</v>
      </c>
    </row>
    <row r="367" spans="1:12">
      <c r="A367" s="3">
        <v>45121</v>
      </c>
      <c r="B367" s="24">
        <v>8406661.5299999993</v>
      </c>
      <c r="C367" s="25">
        <v>9.3407</v>
      </c>
      <c r="D367">
        <v>9.3350000000000009</v>
      </c>
      <c r="E367" s="1">
        <f t="shared" si="33"/>
        <v>-5.6999999999991502E-3</v>
      </c>
      <c r="F367" s="29">
        <f t="shared" si="34"/>
        <v>-6.1023263781077972E-4</v>
      </c>
      <c r="K367">
        <f t="shared" si="35"/>
        <v>0</v>
      </c>
      <c r="L367">
        <f t="shared" si="36"/>
        <v>1</v>
      </c>
    </row>
    <row r="368" spans="1:12">
      <c r="A368" s="3">
        <v>45124</v>
      </c>
      <c r="B368" s="24">
        <v>8420357.9499999993</v>
      </c>
      <c r="C368" s="25">
        <v>9.3559999999999999</v>
      </c>
      <c r="D368">
        <v>9.3550000000000004</v>
      </c>
      <c r="E368" s="1">
        <f t="shared" si="33"/>
        <v>-9.9999999999944578E-4</v>
      </c>
      <c r="F368" s="29">
        <f t="shared" si="34"/>
        <v>-1.0688328345440849E-4</v>
      </c>
      <c r="K368">
        <f t="shared" si="35"/>
        <v>0</v>
      </c>
      <c r="L368">
        <f t="shared" si="36"/>
        <v>1</v>
      </c>
    </row>
    <row r="369" spans="1:12">
      <c r="A369" s="3">
        <v>45125</v>
      </c>
      <c r="B369" s="24">
        <v>8453388.1099999994</v>
      </c>
      <c r="C369" s="25">
        <v>9.3926999999999996</v>
      </c>
      <c r="D369">
        <v>9.3949999999999996</v>
      </c>
      <c r="E369" s="1">
        <f t="shared" si="33"/>
        <v>2.2999999999999687E-3</v>
      </c>
      <c r="F369" s="29">
        <f t="shared" si="34"/>
        <v>2.4487101685351058E-4</v>
      </c>
      <c r="K369">
        <f t="shared" si="35"/>
        <v>1</v>
      </c>
      <c r="L369">
        <f t="shared" si="36"/>
        <v>0</v>
      </c>
    </row>
    <row r="370" spans="1:12">
      <c r="A370" s="3">
        <v>45126</v>
      </c>
      <c r="B370" s="24">
        <v>8478841.25</v>
      </c>
      <c r="C370" s="25">
        <v>9.4208999999999996</v>
      </c>
      <c r="D370">
        <v>9.42</v>
      </c>
      <c r="E370" s="1">
        <f t="shared" si="33"/>
        <v>-8.9999999999967883E-4</v>
      </c>
      <c r="F370" s="29">
        <f t="shared" si="34"/>
        <v>-9.5532273986527713E-5</v>
      </c>
      <c r="K370">
        <f t="shared" si="35"/>
        <v>0</v>
      </c>
      <c r="L370">
        <f t="shared" si="36"/>
        <v>1</v>
      </c>
    </row>
    <row r="371" spans="1:12">
      <c r="A371" s="3">
        <v>45127</v>
      </c>
      <c r="B371" s="24">
        <v>8449205.6799999997</v>
      </c>
      <c r="C371" s="25">
        <v>9.3879999999999999</v>
      </c>
      <c r="D371">
        <v>9.3800000000000008</v>
      </c>
      <c r="E371" s="1">
        <f t="shared" si="33"/>
        <v>-7.9999999999991189E-3</v>
      </c>
      <c r="F371" s="29">
        <f t="shared" si="34"/>
        <v>-8.521516829994801E-4</v>
      </c>
      <c r="K371">
        <f t="shared" si="35"/>
        <v>0</v>
      </c>
      <c r="L371">
        <f t="shared" si="36"/>
        <v>1</v>
      </c>
    </row>
    <row r="372" spans="1:12">
      <c r="A372" s="3">
        <v>45128</v>
      </c>
      <c r="B372" s="24">
        <v>8451896.5700000003</v>
      </c>
      <c r="C372" s="25">
        <v>9.391</v>
      </c>
      <c r="D372">
        <v>9.3949999999999996</v>
      </c>
      <c r="E372" s="1">
        <f t="shared" si="33"/>
        <v>3.9999999999995595E-3</v>
      </c>
      <c r="F372" s="29">
        <f t="shared" si="34"/>
        <v>4.2593972952822485E-4</v>
      </c>
      <c r="K372">
        <f t="shared" si="35"/>
        <v>1</v>
      </c>
      <c r="L372">
        <f t="shared" si="36"/>
        <v>0</v>
      </c>
    </row>
    <row r="373" spans="1:12">
      <c r="A373" s="3">
        <v>45131</v>
      </c>
      <c r="B373" s="24">
        <v>8461342.4600000009</v>
      </c>
      <c r="C373" s="25">
        <v>9.4015000000000004</v>
      </c>
      <c r="D373">
        <v>9.4</v>
      </c>
      <c r="E373" s="1">
        <f t="shared" si="33"/>
        <v>-1.5000000000000568E-3</v>
      </c>
      <c r="F373" s="29">
        <f t="shared" si="34"/>
        <v>-1.5954900813700546E-4</v>
      </c>
      <c r="K373">
        <f t="shared" si="35"/>
        <v>0</v>
      </c>
      <c r="L373">
        <f t="shared" si="36"/>
        <v>1</v>
      </c>
    </row>
    <row r="374" spans="1:12">
      <c r="A374" s="3">
        <v>45132</v>
      </c>
      <c r="B374" s="24">
        <v>8466230.4000000004</v>
      </c>
      <c r="C374" s="25">
        <v>9.4069000000000003</v>
      </c>
      <c r="D374">
        <v>9.41</v>
      </c>
      <c r="E374" s="1">
        <f t="shared" si="33"/>
        <v>3.0999999999998806E-3</v>
      </c>
      <c r="F374" s="29">
        <f t="shared" si="34"/>
        <v>3.2954533374436644E-4</v>
      </c>
      <c r="K374">
        <f t="shared" si="35"/>
        <v>1</v>
      </c>
      <c r="L374">
        <f t="shared" si="36"/>
        <v>0</v>
      </c>
    </row>
    <row r="375" spans="1:12">
      <c r="A375" s="3">
        <v>45133</v>
      </c>
      <c r="B375" s="24">
        <v>8499760.3599999994</v>
      </c>
      <c r="C375">
        <v>9.4442000000000004</v>
      </c>
      <c r="D375">
        <v>9.4250000000000007</v>
      </c>
      <c r="E375" s="1">
        <f t="shared" si="33"/>
        <v>-1.9199999999999662E-2</v>
      </c>
      <c r="F375" s="29">
        <f t="shared" si="34"/>
        <v>-2.0329937951334854E-3</v>
      </c>
      <c r="K375">
        <f t="shared" si="35"/>
        <v>0</v>
      </c>
      <c r="L375">
        <f t="shared" si="36"/>
        <v>1</v>
      </c>
    </row>
    <row r="376" spans="1:12">
      <c r="A376" s="3">
        <v>45134</v>
      </c>
      <c r="B376" s="24">
        <v>8433887.8800000008</v>
      </c>
      <c r="C376">
        <v>9.3710000000000004</v>
      </c>
      <c r="D376">
        <v>9.3699999999999992</v>
      </c>
      <c r="E376" s="1">
        <f t="shared" si="33"/>
        <v>-1.0000000000012221E-3</v>
      </c>
      <c r="F376" s="29">
        <f t="shared" si="34"/>
        <v>-1.0671219720427085E-4</v>
      </c>
      <c r="K376">
        <f t="shared" si="35"/>
        <v>0</v>
      </c>
      <c r="L376">
        <f t="shared" si="36"/>
        <v>1</v>
      </c>
    </row>
    <row r="377" spans="1:12">
      <c r="A377" s="3">
        <v>45135</v>
      </c>
      <c r="B377" s="24">
        <v>8493064.2799999993</v>
      </c>
      <c r="C377">
        <v>9.4367000000000001</v>
      </c>
      <c r="D377">
        <v>9.4350000000000005</v>
      </c>
      <c r="E377" s="1">
        <f t="shared" si="33"/>
        <v>-1.6999999999995907E-3</v>
      </c>
      <c r="F377" s="29">
        <f t="shared" si="34"/>
        <v>-1.8014772113128432E-4</v>
      </c>
      <c r="K377">
        <f t="shared" si="35"/>
        <v>0</v>
      </c>
      <c r="L377">
        <f t="shared" si="36"/>
        <v>1</v>
      </c>
    </row>
    <row r="378" spans="1:12">
      <c r="A378" s="3">
        <v>45138</v>
      </c>
      <c r="B378" s="24">
        <v>8490910.5600000005</v>
      </c>
      <c r="C378">
        <v>9.4343000000000004</v>
      </c>
      <c r="D378">
        <v>9.43</v>
      </c>
      <c r="E378" s="1">
        <f t="shared" si="33"/>
        <v>-4.3000000000006366E-3</v>
      </c>
      <c r="F378" s="29">
        <f t="shared" si="34"/>
        <v>-4.5578368294421807E-4</v>
      </c>
      <c r="G378">
        <f t="shared" ref="G378:H378" si="37">SUM(K128:K378)</f>
        <v>67</v>
      </c>
      <c r="H378">
        <f t="shared" si="37"/>
        <v>184</v>
      </c>
      <c r="K378">
        <f t="shared" si="35"/>
        <v>0</v>
      </c>
      <c r="L378">
        <f t="shared" si="36"/>
        <v>1</v>
      </c>
    </row>
    <row r="379" spans="1:12">
      <c r="A379" s="3">
        <v>45139</v>
      </c>
      <c r="B379" s="24">
        <v>8429926.7200000007</v>
      </c>
      <c r="C379">
        <v>9.3666</v>
      </c>
      <c r="D379">
        <v>9.3699999999999992</v>
      </c>
      <c r="E379" s="1">
        <f t="shared" si="33"/>
        <v>3.3999999999991815E-3</v>
      </c>
      <c r="F379" s="29">
        <f t="shared" si="34"/>
        <v>3.6299190741562377E-4</v>
      </c>
      <c r="K379">
        <f t="shared" si="35"/>
        <v>1</v>
      </c>
      <c r="L379">
        <f t="shared" si="36"/>
        <v>0</v>
      </c>
    </row>
    <row r="380" spans="1:12">
      <c r="A380" s="3">
        <v>45140</v>
      </c>
      <c r="B380" s="24">
        <v>8352265.2999999998</v>
      </c>
      <c r="C380">
        <v>9.2803000000000004</v>
      </c>
      <c r="D380">
        <v>9.2799999999999994</v>
      </c>
      <c r="E380" s="1">
        <f t="shared" si="33"/>
        <v>-3.0000000000107718E-4</v>
      </c>
      <c r="F380" s="29">
        <f t="shared" si="34"/>
        <v>-3.2326541167966249E-5</v>
      </c>
      <c r="K380">
        <f t="shared" si="35"/>
        <v>0</v>
      </c>
      <c r="L380">
        <f t="shared" si="36"/>
        <v>1</v>
      </c>
    </row>
    <row r="381" spans="1:12">
      <c r="A381" s="3">
        <v>45141</v>
      </c>
      <c r="B381" s="24">
        <v>8320317.5300000003</v>
      </c>
      <c r="C381">
        <v>9.2447999999999997</v>
      </c>
      <c r="D381">
        <v>9.2449999999999992</v>
      </c>
      <c r="E381" s="1">
        <f t="shared" si="33"/>
        <v>1.9999999999953388E-4</v>
      </c>
      <c r="F381" s="29">
        <f t="shared" si="34"/>
        <v>2.163378331597589E-5</v>
      </c>
      <c r="K381">
        <f t="shared" si="35"/>
        <v>1</v>
      </c>
      <c r="L381">
        <f t="shared" si="36"/>
        <v>0</v>
      </c>
    </row>
    <row r="382" spans="1:12">
      <c r="A382" s="3">
        <v>45142</v>
      </c>
      <c r="B382" s="24">
        <v>8338668.1200000001</v>
      </c>
      <c r="C382">
        <v>9.2652000000000001</v>
      </c>
      <c r="D382">
        <v>9.2449999999999992</v>
      </c>
      <c r="E382" s="1">
        <f t="shared" si="33"/>
        <v>-2.0200000000000884E-2</v>
      </c>
      <c r="F382" s="29">
        <f t="shared" si="34"/>
        <v>-2.1802011829211332E-3</v>
      </c>
      <c r="K382">
        <f t="shared" si="35"/>
        <v>0</v>
      </c>
      <c r="L382">
        <f t="shared" si="36"/>
        <v>1</v>
      </c>
    </row>
    <row r="383" spans="1:12">
      <c r="A383" s="3">
        <v>45145</v>
      </c>
      <c r="B383" s="24">
        <v>8371014.2199999997</v>
      </c>
      <c r="C383">
        <v>9.3010999999999999</v>
      </c>
      <c r="D383">
        <v>9.2989999999999995</v>
      </c>
      <c r="E383" s="1">
        <f t="shared" si="33"/>
        <v>-2.1000000000004349E-3</v>
      </c>
      <c r="F383" s="29">
        <f t="shared" si="34"/>
        <v>-2.2577974648164571E-4</v>
      </c>
      <c r="K383">
        <f t="shared" si="35"/>
        <v>0</v>
      </c>
      <c r="L383">
        <f t="shared" si="36"/>
        <v>1</v>
      </c>
    </row>
    <row r="384" spans="1:12">
      <c r="A384" s="3">
        <v>45146</v>
      </c>
      <c r="B384" s="24">
        <v>8358081.54</v>
      </c>
      <c r="C384">
        <v>9.2867999999999995</v>
      </c>
      <c r="D384">
        <v>9.24</v>
      </c>
      <c r="E384" s="1">
        <f t="shared" si="33"/>
        <v>-4.6799999999999287E-2</v>
      </c>
      <c r="F384" s="29">
        <f t="shared" si="34"/>
        <v>-5.0394107765860457E-3</v>
      </c>
      <c r="K384">
        <f t="shared" si="35"/>
        <v>0</v>
      </c>
      <c r="L384">
        <f t="shared" si="36"/>
        <v>1</v>
      </c>
    </row>
    <row r="385" spans="1:12">
      <c r="A385" s="3">
        <v>45147</v>
      </c>
      <c r="B385" s="24">
        <v>8349011.21</v>
      </c>
      <c r="C385">
        <v>9.2766999999999999</v>
      </c>
      <c r="D385">
        <v>9.2710000000000008</v>
      </c>
      <c r="E385" s="1">
        <f t="shared" si="33"/>
        <v>-5.6999999999991502E-3</v>
      </c>
      <c r="F385" s="29">
        <f t="shared" si="34"/>
        <v>-6.1444263585101928E-4</v>
      </c>
      <c r="K385">
        <f t="shared" si="35"/>
        <v>0</v>
      </c>
      <c r="L385">
        <f t="shared" si="36"/>
        <v>1</v>
      </c>
    </row>
    <row r="386" spans="1:12">
      <c r="A386" s="3">
        <v>45148</v>
      </c>
      <c r="B386" s="24">
        <v>8331565.8300000001</v>
      </c>
      <c r="C386">
        <v>9.2573000000000008</v>
      </c>
      <c r="D386">
        <v>9.26</v>
      </c>
      <c r="E386" s="1">
        <f t="shared" si="33"/>
        <v>2.6999999999990365E-3</v>
      </c>
      <c r="F386" s="29">
        <f t="shared" si="34"/>
        <v>2.9166171561892086E-4</v>
      </c>
      <c r="K386">
        <f t="shared" si="35"/>
        <v>1</v>
      </c>
      <c r="L386">
        <f t="shared" si="36"/>
        <v>0</v>
      </c>
    </row>
    <row r="387" spans="1:12">
      <c r="A387" s="3">
        <v>45149</v>
      </c>
      <c r="B387" s="24">
        <v>8301605.3399999999</v>
      </c>
      <c r="C387">
        <v>9.2240000000000002</v>
      </c>
      <c r="D387">
        <v>9.2149999999999999</v>
      </c>
      <c r="E387" s="1">
        <f t="shared" si="33"/>
        <v>-9.0000000000003411E-3</v>
      </c>
      <c r="F387" s="29">
        <f t="shared" si="34"/>
        <v>-9.757155247181636E-4</v>
      </c>
      <c r="K387">
        <f t="shared" si="35"/>
        <v>0</v>
      </c>
      <c r="L387">
        <f t="shared" si="36"/>
        <v>1</v>
      </c>
    </row>
    <row r="388" spans="1:12">
      <c r="A388" s="3">
        <v>45152</v>
      </c>
      <c r="B388" s="24">
        <v>8286758.7999999998</v>
      </c>
      <c r="C388">
        <v>9.2074999999999996</v>
      </c>
      <c r="D388">
        <v>9.2010000000000005</v>
      </c>
      <c r="E388" s="1">
        <f t="shared" si="33"/>
        <v>-6.4999999999990621E-3</v>
      </c>
      <c r="F388" s="29">
        <f t="shared" si="34"/>
        <v>-7.0594623947858404E-4</v>
      </c>
      <c r="K388">
        <f t="shared" si="35"/>
        <v>0</v>
      </c>
      <c r="L388">
        <f t="shared" si="36"/>
        <v>1</v>
      </c>
    </row>
    <row r="389" spans="1:12">
      <c r="A389" s="3">
        <v>45153</v>
      </c>
      <c r="B389" s="24">
        <v>8221990.8899999997</v>
      </c>
      <c r="C389">
        <v>9.1355000000000004</v>
      </c>
      <c r="D389">
        <v>9.125</v>
      </c>
      <c r="E389" s="1">
        <f t="shared" si="33"/>
        <v>-1.0500000000000398E-2</v>
      </c>
      <c r="F389" s="29">
        <f t="shared" si="34"/>
        <v>-1.1493623775382187E-3</v>
      </c>
      <c r="K389">
        <f t="shared" si="35"/>
        <v>0</v>
      </c>
      <c r="L389">
        <f t="shared" si="36"/>
        <v>1</v>
      </c>
    </row>
    <row r="390" spans="1:12">
      <c r="A390" s="3">
        <v>45154</v>
      </c>
      <c r="B390" s="24">
        <v>8178227</v>
      </c>
      <c r="C390">
        <v>9.0869</v>
      </c>
      <c r="D390">
        <v>9.0850000000000009</v>
      </c>
      <c r="E390" s="1">
        <f t="shared" si="33"/>
        <v>-1.8999999999991246E-3</v>
      </c>
      <c r="F390" s="29">
        <f t="shared" si="34"/>
        <v>-2.090922096643657E-4</v>
      </c>
      <c r="K390">
        <f t="shared" si="35"/>
        <v>0</v>
      </c>
      <c r="L390">
        <f t="shared" si="36"/>
        <v>1</v>
      </c>
    </row>
    <row r="391" spans="1:12">
      <c r="A391" s="3">
        <v>45155</v>
      </c>
      <c r="B391" s="24">
        <v>8145207.3799999999</v>
      </c>
      <c r="C391">
        <v>9.0502000000000002</v>
      </c>
      <c r="D391">
        <v>9.0500000000000007</v>
      </c>
      <c r="E391" s="1">
        <f t="shared" si="33"/>
        <v>-1.9999999999953388E-4</v>
      </c>
      <c r="F391" s="29">
        <f t="shared" si="34"/>
        <v>-2.2098959138973049E-5</v>
      </c>
      <c r="K391">
        <f t="shared" si="35"/>
        <v>0</v>
      </c>
      <c r="L391">
        <f t="shared" si="36"/>
        <v>1</v>
      </c>
    </row>
    <row r="392" spans="1:12">
      <c r="A392" s="3">
        <v>45156</v>
      </c>
      <c r="B392" s="24">
        <v>8145942.0099999998</v>
      </c>
      <c r="C392">
        <v>9.0510000000000002</v>
      </c>
      <c r="D392">
        <v>9.0449999999999999</v>
      </c>
      <c r="E392" s="1">
        <f t="shared" si="33"/>
        <v>-6.0000000000002274E-3</v>
      </c>
      <c r="F392" s="29">
        <f t="shared" si="34"/>
        <v>-6.6291017567122166E-4</v>
      </c>
      <c r="K392">
        <f t="shared" si="35"/>
        <v>0</v>
      </c>
      <c r="L392">
        <f t="shared" si="36"/>
        <v>1</v>
      </c>
    </row>
    <row r="393" spans="1:12">
      <c r="A393" s="3">
        <v>45159</v>
      </c>
      <c r="B393" s="24">
        <v>8136568.5099999998</v>
      </c>
      <c r="C393">
        <v>9.0405999999999995</v>
      </c>
      <c r="D393">
        <v>9.0429999999999993</v>
      </c>
      <c r="E393" s="1">
        <f t="shared" si="33"/>
        <v>2.3999999999997357E-3</v>
      </c>
      <c r="F393" s="29">
        <f t="shared" si="34"/>
        <v>2.654691060327562E-4</v>
      </c>
      <c r="K393">
        <f t="shared" si="35"/>
        <v>1</v>
      </c>
      <c r="L393">
        <f t="shared" si="36"/>
        <v>0</v>
      </c>
    </row>
    <row r="394" spans="1:12">
      <c r="A394" s="3">
        <v>45160</v>
      </c>
      <c r="B394" s="24">
        <v>8127949.2300000004</v>
      </c>
      <c r="C394">
        <v>9.0311000000000003</v>
      </c>
      <c r="D394">
        <v>9.0280000000000005</v>
      </c>
      <c r="E394" s="1">
        <f t="shared" si="33"/>
        <v>-3.0999999999998806E-3</v>
      </c>
      <c r="F394" s="29">
        <f t="shared" si="34"/>
        <v>-3.4325829633155216E-4</v>
      </c>
      <c r="K394">
        <f t="shared" si="35"/>
        <v>0</v>
      </c>
      <c r="L394">
        <f t="shared" si="36"/>
        <v>1</v>
      </c>
    </row>
    <row r="395" spans="1:12">
      <c r="A395" s="3">
        <v>45161</v>
      </c>
      <c r="B395" s="24">
        <v>8203809.9000000004</v>
      </c>
      <c r="C395">
        <v>9.1152999999999995</v>
      </c>
      <c r="D395">
        <v>9.1050000000000004</v>
      </c>
      <c r="E395" s="1">
        <f t="shared" si="33"/>
        <v>-1.0299999999999088E-2</v>
      </c>
      <c r="F395" s="29">
        <f t="shared" si="34"/>
        <v>-1.1299682950642424E-3</v>
      </c>
      <c r="K395">
        <f t="shared" si="35"/>
        <v>0</v>
      </c>
      <c r="L395">
        <f t="shared" si="36"/>
        <v>1</v>
      </c>
    </row>
    <row r="396" spans="1:12">
      <c r="A396" s="3">
        <v>45162</v>
      </c>
      <c r="B396" s="24">
        <v>8149452.4500000002</v>
      </c>
      <c r="C396">
        <v>9.0548999999999999</v>
      </c>
      <c r="D396">
        <v>9.0549999999999997</v>
      </c>
      <c r="E396" s="1">
        <f t="shared" si="33"/>
        <v>9.9999999999766942E-5</v>
      </c>
      <c r="F396" s="29">
        <f t="shared" si="34"/>
        <v>1.1043744271031921E-5</v>
      </c>
      <c r="K396">
        <f t="shared" si="35"/>
        <v>1</v>
      </c>
      <c r="L396">
        <f t="shared" si="36"/>
        <v>0</v>
      </c>
    </row>
    <row r="397" spans="1:12">
      <c r="A397" s="3">
        <v>45163</v>
      </c>
      <c r="B397" s="24">
        <v>8175375.2199999997</v>
      </c>
      <c r="C397">
        <v>9.0838000000000001</v>
      </c>
      <c r="D397">
        <v>9.08</v>
      </c>
      <c r="E397" s="1">
        <f t="shared" si="33"/>
        <v>-3.8000000000000256E-3</v>
      </c>
      <c r="F397" s="29">
        <f t="shared" si="34"/>
        <v>-4.1832713181708375E-4</v>
      </c>
      <c r="K397">
        <f t="shared" si="35"/>
        <v>0</v>
      </c>
      <c r="L397">
        <f t="shared" si="36"/>
        <v>1</v>
      </c>
    </row>
    <row r="398" spans="1:12">
      <c r="A398" s="3">
        <v>45166</v>
      </c>
      <c r="B398" s="24">
        <v>8219302.7300000004</v>
      </c>
      <c r="C398">
        <v>9.1326000000000001</v>
      </c>
      <c r="D398">
        <v>9.1300000000000008</v>
      </c>
      <c r="E398" s="1">
        <f t="shared" si="33"/>
        <v>-2.5999999999992696E-3</v>
      </c>
      <c r="F398" s="29">
        <f t="shared" si="34"/>
        <v>-2.8469439152040707E-4</v>
      </c>
      <c r="K398">
        <f t="shared" si="35"/>
        <v>0</v>
      </c>
      <c r="L398">
        <f t="shared" si="36"/>
        <v>1</v>
      </c>
    </row>
    <row r="399" spans="1:12">
      <c r="A399" s="3">
        <v>45167</v>
      </c>
      <c r="B399" s="24">
        <v>8301500.4299999997</v>
      </c>
      <c r="C399">
        <v>9.2239000000000004</v>
      </c>
      <c r="D399">
        <v>9.2200000000000006</v>
      </c>
      <c r="E399" s="1">
        <f t="shared" si="33"/>
        <v>-3.8999999999997925E-3</v>
      </c>
      <c r="F399" s="29">
        <f t="shared" si="34"/>
        <v>-4.2281464456464101E-4</v>
      </c>
      <c r="K399">
        <f t="shared" si="35"/>
        <v>0</v>
      </c>
      <c r="L399">
        <f t="shared" si="36"/>
        <v>1</v>
      </c>
    </row>
    <row r="400" spans="1:12">
      <c r="A400" s="3">
        <v>45168</v>
      </c>
      <c r="B400" s="24">
        <v>8292833.4199999999</v>
      </c>
      <c r="C400">
        <v>9.2142999999999997</v>
      </c>
      <c r="D400">
        <v>9.2149999999999999</v>
      </c>
      <c r="E400" s="1">
        <f t="shared" si="33"/>
        <v>7.0000000000014495E-4</v>
      </c>
      <c r="F400" s="29">
        <f t="shared" si="34"/>
        <v>7.5968874466877031E-5</v>
      </c>
      <c r="K400">
        <f t="shared" si="35"/>
        <v>1</v>
      </c>
      <c r="L400">
        <f t="shared" si="36"/>
        <v>0</v>
      </c>
    </row>
    <row r="401" spans="1:12">
      <c r="A401" s="3">
        <v>45169</v>
      </c>
      <c r="B401" s="24">
        <v>8282467.9299999997</v>
      </c>
      <c r="C401">
        <v>9.2027000000000001</v>
      </c>
      <c r="D401">
        <v>9.2070000000000007</v>
      </c>
      <c r="E401" s="1">
        <f t="shared" si="33"/>
        <v>4.3000000000006366E-3</v>
      </c>
      <c r="F401" s="29">
        <f t="shared" si="34"/>
        <v>4.6725417540511335E-4</v>
      </c>
      <c r="G401">
        <f>SUM(K151:K401)</f>
        <v>63</v>
      </c>
      <c r="H401">
        <f>SUM(L151:L401)</f>
        <v>188</v>
      </c>
      <c r="K401">
        <f t="shared" si="35"/>
        <v>1</v>
      </c>
      <c r="L401">
        <f t="shared" si="36"/>
        <v>0</v>
      </c>
    </row>
    <row r="402" spans="1:12">
      <c r="A402" s="3">
        <v>45170</v>
      </c>
      <c r="B402" s="24">
        <v>8288335.5599999996</v>
      </c>
      <c r="C402">
        <v>9.2093000000000007</v>
      </c>
      <c r="D402">
        <v>9.2050000000000001</v>
      </c>
      <c r="E402" s="1">
        <f t="shared" si="33"/>
        <v>-4.3000000000006366E-3</v>
      </c>
      <c r="F402" s="29">
        <f t="shared" si="34"/>
        <v>-4.6691930982817765E-4</v>
      </c>
      <c r="K402">
        <f t="shared" si="35"/>
        <v>0</v>
      </c>
      <c r="L402">
        <f t="shared" si="36"/>
        <v>1</v>
      </c>
    </row>
    <row r="403" spans="1:12">
      <c r="A403" s="3">
        <v>45174</v>
      </c>
      <c r="B403" s="24">
        <v>8210079.21</v>
      </c>
      <c r="C403">
        <v>9.1222999999999992</v>
      </c>
      <c r="D403">
        <v>9.125</v>
      </c>
      <c r="E403" s="1">
        <f t="shared" si="33"/>
        <v>2.7000000000008129E-3</v>
      </c>
      <c r="F403" s="29">
        <f t="shared" si="34"/>
        <v>2.9597798800749955E-4</v>
      </c>
      <c r="K403">
        <f t="shared" si="35"/>
        <v>1</v>
      </c>
      <c r="L403">
        <f t="shared" si="36"/>
        <v>0</v>
      </c>
    </row>
    <row r="404" spans="1:12">
      <c r="A404" s="3">
        <v>45175</v>
      </c>
      <c r="B404" s="24">
        <v>8194405.2000000002</v>
      </c>
      <c r="C404">
        <v>9.1049000000000007</v>
      </c>
      <c r="D404">
        <v>9.1020000000000003</v>
      </c>
      <c r="E404" s="1">
        <f t="shared" si="33"/>
        <v>-2.9000000000003467E-3</v>
      </c>
      <c r="F404" s="29">
        <f t="shared" si="34"/>
        <v>-3.1850981339721977E-4</v>
      </c>
      <c r="K404">
        <f t="shared" si="35"/>
        <v>0</v>
      </c>
      <c r="L404">
        <f t="shared" si="36"/>
        <v>1</v>
      </c>
    </row>
    <row r="405" spans="1:12">
      <c r="A405" s="3">
        <v>45176</v>
      </c>
      <c r="B405" s="24">
        <v>8187358.9299999997</v>
      </c>
      <c r="C405">
        <v>9.0970999999999993</v>
      </c>
      <c r="D405">
        <v>9.0950000000000006</v>
      </c>
      <c r="E405" s="1">
        <f t="shared" si="33"/>
        <v>-2.0999999999986585E-3</v>
      </c>
      <c r="F405" s="29">
        <f t="shared" si="34"/>
        <v>-2.3084279605573848E-4</v>
      </c>
      <c r="K405">
        <f t="shared" si="35"/>
        <v>0</v>
      </c>
      <c r="L405">
        <f t="shared" si="36"/>
        <v>1</v>
      </c>
    </row>
    <row r="406" spans="1:12">
      <c r="A406" s="3">
        <v>45177</v>
      </c>
      <c r="B406" s="24">
        <v>8181921.0899999999</v>
      </c>
      <c r="C406">
        <v>9.0909999999999993</v>
      </c>
      <c r="D406">
        <v>9.093</v>
      </c>
      <c r="E406" s="1">
        <f t="shared" si="33"/>
        <v>2.0000000000006679E-3</v>
      </c>
      <c r="F406" s="29">
        <f t="shared" si="34"/>
        <v>2.1999780002207326E-4</v>
      </c>
      <c r="K406">
        <f t="shared" si="35"/>
        <v>1</v>
      </c>
      <c r="L406">
        <f t="shared" si="36"/>
        <v>0</v>
      </c>
    </row>
    <row r="407" spans="1:12">
      <c r="A407" s="3">
        <v>45180</v>
      </c>
      <c r="B407" s="24">
        <v>8215803.0499999998</v>
      </c>
      <c r="C407">
        <v>9.1287000000000003</v>
      </c>
      <c r="D407">
        <v>9.125</v>
      </c>
      <c r="E407" s="1">
        <f t="shared" si="33"/>
        <v>-3.7000000000002586E-3</v>
      </c>
      <c r="F407" s="29">
        <f t="shared" si="34"/>
        <v>-4.0531510510809411E-4</v>
      </c>
      <c r="K407">
        <f t="shared" si="35"/>
        <v>0</v>
      </c>
      <c r="L407">
        <f t="shared" si="36"/>
        <v>1</v>
      </c>
    </row>
    <row r="408" spans="1:12">
      <c r="A408" s="3">
        <v>45181</v>
      </c>
      <c r="B408" s="24">
        <v>8198654.5700000003</v>
      </c>
      <c r="C408">
        <v>9.1096000000000004</v>
      </c>
      <c r="D408">
        <v>9.1050000000000004</v>
      </c>
      <c r="E408" s="1">
        <f t="shared" si="33"/>
        <v>-4.5999999999999375E-3</v>
      </c>
      <c r="F408" s="29">
        <f t="shared" si="34"/>
        <v>-5.0496179854219033E-4</v>
      </c>
      <c r="K408">
        <f t="shared" si="35"/>
        <v>0</v>
      </c>
      <c r="L408">
        <f t="shared" si="36"/>
        <v>1</v>
      </c>
    </row>
    <row r="409" spans="1:12">
      <c r="A409" s="3">
        <v>45182</v>
      </c>
      <c r="B409" s="24">
        <v>8188497.5499999998</v>
      </c>
      <c r="C409">
        <v>9.0983000000000001</v>
      </c>
      <c r="D409">
        <v>9.0950000000000006</v>
      </c>
      <c r="E409" s="1">
        <f t="shared" ref="E409:E472" si="38">(D409-C409)</f>
        <v>-3.2999999999994145E-3</v>
      </c>
      <c r="F409" s="29">
        <f t="shared" si="34"/>
        <v>-3.6270512073677659E-4</v>
      </c>
      <c r="K409">
        <f t="shared" si="35"/>
        <v>0</v>
      </c>
      <c r="L409">
        <f t="shared" si="36"/>
        <v>1</v>
      </c>
    </row>
    <row r="410" spans="1:12">
      <c r="A410" s="3">
        <v>45183</v>
      </c>
      <c r="B410" s="24">
        <v>8235833.79</v>
      </c>
      <c r="C410">
        <v>9.1509</v>
      </c>
      <c r="D410">
        <v>9.1549999999999994</v>
      </c>
      <c r="E410" s="1">
        <f t="shared" si="38"/>
        <v>4.0999999999993264E-3</v>
      </c>
      <c r="F410" s="29">
        <f t="shared" si="34"/>
        <v>4.4804336185504448E-4</v>
      </c>
      <c r="K410">
        <f t="shared" si="35"/>
        <v>1</v>
      </c>
      <c r="L410">
        <f t="shared" si="36"/>
        <v>0</v>
      </c>
    </row>
    <row r="411" spans="1:12">
      <c r="A411" s="3">
        <v>45184</v>
      </c>
      <c r="B411" s="24">
        <v>8199566.0700000003</v>
      </c>
      <c r="C411">
        <v>9.1105999999999998</v>
      </c>
      <c r="D411">
        <v>9.11</v>
      </c>
      <c r="E411" s="1">
        <f t="shared" si="38"/>
        <v>-6.0000000000037801E-4</v>
      </c>
      <c r="F411" s="29">
        <f t="shared" si="34"/>
        <v>-6.5857352973500976E-5</v>
      </c>
      <c r="K411">
        <f t="shared" si="35"/>
        <v>0</v>
      </c>
      <c r="L411">
        <f t="shared" si="36"/>
        <v>1</v>
      </c>
    </row>
    <row r="412" spans="1:12">
      <c r="A412" s="3">
        <v>45187</v>
      </c>
      <c r="B412" s="24">
        <v>8186494.8499999996</v>
      </c>
      <c r="C412">
        <v>9.0960999999999999</v>
      </c>
      <c r="D412">
        <v>9.08</v>
      </c>
      <c r="E412" s="1">
        <f t="shared" si="38"/>
        <v>-1.6099999999999781E-2</v>
      </c>
      <c r="F412" s="29">
        <f t="shared" si="34"/>
        <v>-1.7699893360890691E-3</v>
      </c>
      <c r="K412">
        <f t="shared" si="35"/>
        <v>0</v>
      </c>
      <c r="L412">
        <f t="shared" si="36"/>
        <v>1</v>
      </c>
    </row>
    <row r="413" spans="1:12">
      <c r="A413" s="3">
        <v>45188</v>
      </c>
      <c r="B413" s="24">
        <v>8166615.8799999999</v>
      </c>
      <c r="C413">
        <v>9.0739999999999998</v>
      </c>
      <c r="D413">
        <v>9.07</v>
      </c>
      <c r="E413" s="1">
        <f t="shared" si="38"/>
        <v>-3.9999999999995595E-3</v>
      </c>
      <c r="F413" s="29">
        <f t="shared" si="34"/>
        <v>-4.4081992506056418E-4</v>
      </c>
      <c r="K413">
        <f t="shared" si="35"/>
        <v>0</v>
      </c>
      <c r="L413">
        <f t="shared" si="36"/>
        <v>1</v>
      </c>
    </row>
    <row r="414" spans="1:12">
      <c r="A414" s="3">
        <v>45189</v>
      </c>
      <c r="B414" s="24">
        <v>8155872.71</v>
      </c>
      <c r="C414">
        <v>9.0620999999999992</v>
      </c>
      <c r="D414">
        <v>9.0530000000000008</v>
      </c>
      <c r="E414" s="1">
        <f t="shared" si="38"/>
        <v>-9.0999999999983316E-3</v>
      </c>
      <c r="F414" s="29">
        <f t="shared" si="34"/>
        <v>-1.0041822535613524E-3</v>
      </c>
      <c r="K414">
        <f t="shared" si="35"/>
        <v>0</v>
      </c>
      <c r="L414">
        <f t="shared" si="36"/>
        <v>1</v>
      </c>
    </row>
    <row r="415" spans="1:12">
      <c r="A415" s="3">
        <v>45190</v>
      </c>
      <c r="B415" s="24">
        <v>8053687.0599999996</v>
      </c>
      <c r="C415">
        <v>8.9484999999999992</v>
      </c>
      <c r="D415">
        <v>8.9550000000000001</v>
      </c>
      <c r="E415" s="1">
        <f t="shared" si="38"/>
        <v>6.5000000000008384E-3</v>
      </c>
      <c r="F415" s="29">
        <f t="shared" si="34"/>
        <v>7.2637872269104759E-4</v>
      </c>
      <c r="K415">
        <f t="shared" si="35"/>
        <v>1</v>
      </c>
      <c r="L415">
        <f t="shared" si="36"/>
        <v>0</v>
      </c>
    </row>
    <row r="416" spans="1:12">
      <c r="A416" s="3">
        <v>45191</v>
      </c>
      <c r="B416" s="24">
        <v>8062217.9900000002</v>
      </c>
      <c r="C416">
        <v>8.9580000000000002</v>
      </c>
      <c r="D416">
        <v>8.9550000000000001</v>
      </c>
      <c r="E416" s="1">
        <f t="shared" si="38"/>
        <v>-3.0000000000001137E-3</v>
      </c>
      <c r="F416" s="29">
        <f t="shared" si="34"/>
        <v>-3.3489618218353578E-4</v>
      </c>
      <c r="K416">
        <f t="shared" si="35"/>
        <v>0</v>
      </c>
      <c r="L416">
        <f t="shared" si="36"/>
        <v>1</v>
      </c>
    </row>
    <row r="417" spans="1:12">
      <c r="A417" s="3">
        <v>45194</v>
      </c>
      <c r="B417" s="24">
        <v>8029872.2699999996</v>
      </c>
      <c r="C417">
        <v>8.9221000000000004</v>
      </c>
      <c r="D417">
        <v>8.9190000000000005</v>
      </c>
      <c r="E417" s="1">
        <f t="shared" si="38"/>
        <v>-3.0999999999998806E-3</v>
      </c>
      <c r="F417" s="29">
        <f t="shared" si="34"/>
        <v>-3.4745183308860925E-4</v>
      </c>
      <c r="K417">
        <f t="shared" si="35"/>
        <v>0</v>
      </c>
      <c r="L417">
        <f t="shared" si="36"/>
        <v>1</v>
      </c>
    </row>
    <row r="418" spans="1:12">
      <c r="A418" s="3">
        <v>45195</v>
      </c>
      <c r="B418" s="24">
        <v>7962018.21</v>
      </c>
      <c r="C418">
        <v>8.8467000000000002</v>
      </c>
      <c r="D418">
        <v>8.8450000000000006</v>
      </c>
      <c r="E418" s="1">
        <f t="shared" si="38"/>
        <v>-1.6999999999995907E-3</v>
      </c>
      <c r="F418" s="29">
        <f t="shared" si="34"/>
        <v>-1.921620491256164E-4</v>
      </c>
      <c r="K418">
        <f t="shared" si="35"/>
        <v>0</v>
      </c>
      <c r="L418">
        <f t="shared" si="36"/>
        <v>1</v>
      </c>
    </row>
    <row r="419" spans="1:12">
      <c r="A419" s="3">
        <v>45196</v>
      </c>
      <c r="B419" s="24">
        <v>7946950.0499999998</v>
      </c>
      <c r="C419">
        <v>8.8299000000000003</v>
      </c>
      <c r="D419">
        <v>8.7850000000000001</v>
      </c>
      <c r="E419" s="1">
        <f t="shared" si="38"/>
        <v>-4.4900000000000162E-2</v>
      </c>
      <c r="F419" s="29">
        <f t="shared" si="34"/>
        <v>-5.0849953000600412E-3</v>
      </c>
      <c r="K419">
        <f t="shared" si="35"/>
        <v>0</v>
      </c>
      <c r="L419">
        <f t="shared" si="36"/>
        <v>1</v>
      </c>
    </row>
    <row r="420" spans="1:12">
      <c r="A420" s="3">
        <v>45197</v>
      </c>
      <c r="B420" s="24">
        <v>7985064.8799999999</v>
      </c>
      <c r="C420">
        <v>8.8722999999999992</v>
      </c>
      <c r="D420">
        <v>8.8339999999999996</v>
      </c>
      <c r="E420" s="1">
        <f t="shared" si="38"/>
        <v>-3.8299999999999557E-2</v>
      </c>
      <c r="F420" s="29">
        <f t="shared" si="34"/>
        <v>-4.3168062396446872E-3</v>
      </c>
      <c r="K420">
        <f t="shared" si="35"/>
        <v>0</v>
      </c>
      <c r="L420">
        <f t="shared" si="36"/>
        <v>1</v>
      </c>
    </row>
    <row r="421" spans="1:12">
      <c r="A421" s="3">
        <v>45198</v>
      </c>
      <c r="B421" s="24">
        <v>7972813.5</v>
      </c>
      <c r="C421">
        <v>8.8587000000000007</v>
      </c>
      <c r="D421">
        <v>8.8249999999999993</v>
      </c>
      <c r="E421" s="1">
        <f t="shared" si="38"/>
        <v>-3.3700000000001396E-2</v>
      </c>
      <c r="F421" s="29">
        <f t="shared" si="34"/>
        <v>-3.8041699120640042E-3</v>
      </c>
      <c r="G421">
        <f>SUM(K172:K421)</f>
        <v>60</v>
      </c>
      <c r="H421">
        <f>SUM(L172:L421)</f>
        <v>190</v>
      </c>
      <c r="K421">
        <f t="shared" si="35"/>
        <v>0</v>
      </c>
      <c r="L421">
        <f t="shared" si="36"/>
        <v>1</v>
      </c>
    </row>
    <row r="422" spans="1:12">
      <c r="A422" s="26">
        <v>45201</v>
      </c>
      <c r="B422" s="27">
        <v>7892817.6399999997</v>
      </c>
      <c r="C422" s="28">
        <v>8.7698</v>
      </c>
      <c r="D422" s="28">
        <v>8.7690000000000001</v>
      </c>
      <c r="E422" s="1">
        <f t="shared" si="38"/>
        <v>-7.9999999999991189E-4</v>
      </c>
      <c r="F422" s="11">
        <f t="shared" si="34"/>
        <v>-9.1222148737703471E-5</v>
      </c>
      <c r="K422">
        <f t="shared" si="35"/>
        <v>0</v>
      </c>
      <c r="L422">
        <f t="shared" si="36"/>
        <v>1</v>
      </c>
    </row>
    <row r="423" spans="1:12">
      <c r="A423" s="26">
        <v>45202</v>
      </c>
      <c r="B423" s="27">
        <v>7799750.21</v>
      </c>
      <c r="C423" s="28">
        <v>8.6663999999999994</v>
      </c>
      <c r="D423" s="28">
        <v>8.6649999999999991</v>
      </c>
      <c r="E423" s="1">
        <f t="shared" si="38"/>
        <v>-1.4000000000002899E-3</v>
      </c>
      <c r="F423" s="11">
        <f t="shared" si="34"/>
        <v>-1.6154343210563672E-4</v>
      </c>
      <c r="K423">
        <f t="shared" si="35"/>
        <v>0</v>
      </c>
      <c r="L423">
        <f t="shared" si="36"/>
        <v>1</v>
      </c>
    </row>
    <row r="424" spans="1:12">
      <c r="A424" s="26">
        <v>45203</v>
      </c>
      <c r="B424" s="27">
        <v>7837289.2000000002</v>
      </c>
      <c r="C424" s="28">
        <v>8.7081</v>
      </c>
      <c r="D424" s="28">
        <v>8.7050000000000001</v>
      </c>
      <c r="E424" s="1">
        <f t="shared" si="38"/>
        <v>-3.0999999999998806E-3</v>
      </c>
      <c r="F424" s="11">
        <f t="shared" si="34"/>
        <v>-3.5599039974275451E-4</v>
      </c>
      <c r="K424">
        <f t="shared" si="35"/>
        <v>0</v>
      </c>
      <c r="L424">
        <f t="shared" si="36"/>
        <v>1</v>
      </c>
    </row>
    <row r="425" spans="1:12">
      <c r="A425" s="26">
        <v>45204</v>
      </c>
      <c r="B425" s="27">
        <v>7851982.29</v>
      </c>
      <c r="C425" s="28">
        <v>8.7243999999999993</v>
      </c>
      <c r="D425" s="28">
        <v>8.7249999999999996</v>
      </c>
      <c r="E425" s="1">
        <f t="shared" si="38"/>
        <v>6.0000000000037801E-4</v>
      </c>
      <c r="F425" s="11">
        <f t="shared" si="34"/>
        <v>6.8772637659939714E-5</v>
      </c>
      <c r="K425">
        <f t="shared" si="35"/>
        <v>1</v>
      </c>
      <c r="L425">
        <f t="shared" si="36"/>
        <v>0</v>
      </c>
    </row>
    <row r="426" spans="1:12">
      <c r="A426" s="26">
        <v>46301</v>
      </c>
      <c r="B426" s="27">
        <v>7890370.6399999997</v>
      </c>
      <c r="C426" s="28">
        <v>8.7670999999999992</v>
      </c>
      <c r="D426" s="28">
        <v>8.7550000000000008</v>
      </c>
      <c r="E426" s="1">
        <f t="shared" si="38"/>
        <v>-1.2099999999998445E-2</v>
      </c>
      <c r="F426" s="11">
        <f t="shared" si="34"/>
        <v>-1.3801599160495998E-3</v>
      </c>
      <c r="K426">
        <f t="shared" si="35"/>
        <v>0</v>
      </c>
      <c r="L426">
        <f t="shared" si="36"/>
        <v>1</v>
      </c>
    </row>
    <row r="427" spans="1:12">
      <c r="A427" s="26">
        <v>45208</v>
      </c>
      <c r="B427" s="27">
        <v>7927543.9900000002</v>
      </c>
      <c r="C427" s="28">
        <v>8.8084000000000007</v>
      </c>
      <c r="D427" s="28">
        <v>8.8000000000000007</v>
      </c>
      <c r="E427" s="1">
        <f t="shared" si="38"/>
        <v>-8.3999999999999631E-3</v>
      </c>
      <c r="F427" s="11">
        <f t="shared" ref="F427:F484" si="39">+E427/C427</f>
        <v>-9.5363516643203784E-4</v>
      </c>
      <c r="K427">
        <f t="shared" ref="K427:K484" si="40">IF(E427&gt;0,1,0)</f>
        <v>0</v>
      </c>
      <c r="L427">
        <f t="shared" ref="L427:L484" si="41">IF(E427&lt;0,1,0)</f>
        <v>1</v>
      </c>
    </row>
    <row r="428" spans="1:12">
      <c r="A428" s="26">
        <v>45209</v>
      </c>
      <c r="B428" s="27">
        <v>7985052.5099999998</v>
      </c>
      <c r="C428" s="28">
        <v>8.8722999999999992</v>
      </c>
      <c r="D428" s="28">
        <v>8.8670000000000009</v>
      </c>
      <c r="E428" s="1">
        <f t="shared" si="38"/>
        <v>-5.2999999999983061E-3</v>
      </c>
      <c r="F428" s="11">
        <f t="shared" si="39"/>
        <v>-5.9736483211774924E-4</v>
      </c>
      <c r="K428">
        <f t="shared" si="40"/>
        <v>0</v>
      </c>
      <c r="L428">
        <f t="shared" si="41"/>
        <v>1</v>
      </c>
    </row>
    <row r="429" spans="1:12">
      <c r="A429" s="26">
        <v>45210</v>
      </c>
      <c r="B429" s="27">
        <v>8011664.75</v>
      </c>
      <c r="C429" s="28">
        <v>8.9017999999999997</v>
      </c>
      <c r="D429" s="28">
        <v>8.9</v>
      </c>
      <c r="E429" s="1">
        <f t="shared" si="38"/>
        <v>-1.7999999999993577E-3</v>
      </c>
      <c r="F429" s="11">
        <f t="shared" si="39"/>
        <v>-2.0220629535592325E-4</v>
      </c>
      <c r="K429">
        <f t="shared" si="40"/>
        <v>0</v>
      </c>
      <c r="L429">
        <f t="shared" si="41"/>
        <v>1</v>
      </c>
    </row>
    <row r="430" spans="1:12">
      <c r="A430" s="26">
        <v>41194</v>
      </c>
      <c r="B430" s="27">
        <v>7931062.0499999998</v>
      </c>
      <c r="C430" s="28">
        <v>8.8123000000000005</v>
      </c>
      <c r="D430" s="28">
        <v>8.8089999999999993</v>
      </c>
      <c r="E430" s="1">
        <f t="shared" si="38"/>
        <v>-3.3000000000011909E-3</v>
      </c>
      <c r="F430" s="11">
        <f t="shared" si="39"/>
        <v>-3.7447658386586825E-4</v>
      </c>
      <c r="K430">
        <f t="shared" si="40"/>
        <v>0</v>
      </c>
      <c r="L430">
        <f t="shared" si="41"/>
        <v>1</v>
      </c>
    </row>
    <row r="431" spans="1:12">
      <c r="A431" s="26">
        <v>45212</v>
      </c>
      <c r="B431" s="27">
        <v>7906900.79</v>
      </c>
      <c r="C431" s="28">
        <v>8.7853999999999992</v>
      </c>
      <c r="D431" s="28">
        <v>8.7959999999999994</v>
      </c>
      <c r="E431" s="1">
        <f t="shared" si="38"/>
        <v>1.0600000000000165E-2</v>
      </c>
      <c r="F431" s="11">
        <f t="shared" si="39"/>
        <v>1.206547226079651E-3</v>
      </c>
      <c r="K431">
        <f t="shared" si="40"/>
        <v>1</v>
      </c>
      <c r="L431">
        <f t="shared" si="41"/>
        <v>0</v>
      </c>
    </row>
    <row r="432" spans="1:12">
      <c r="A432" s="26">
        <v>45215</v>
      </c>
      <c r="B432" s="27">
        <v>7941454.9900000002</v>
      </c>
      <c r="C432" s="28">
        <v>8.8238000000000003</v>
      </c>
      <c r="D432" s="28">
        <v>8.8149999999999995</v>
      </c>
      <c r="E432" s="1">
        <f t="shared" si="38"/>
        <v>-8.8000000000008072E-3</v>
      </c>
      <c r="F432" s="11">
        <f t="shared" si="39"/>
        <v>-9.9730274938244373E-4</v>
      </c>
      <c r="K432">
        <f t="shared" si="40"/>
        <v>0</v>
      </c>
      <c r="L432">
        <f t="shared" si="41"/>
        <v>1</v>
      </c>
    </row>
    <row r="433" spans="1:12">
      <c r="A433" s="26">
        <v>45216</v>
      </c>
      <c r="B433" s="27">
        <v>7939059.0199999996</v>
      </c>
      <c r="C433" s="28">
        <v>8.8211999999999993</v>
      </c>
      <c r="D433" s="28">
        <v>8.8149999999999995</v>
      </c>
      <c r="E433" s="1">
        <f t="shared" si="38"/>
        <v>-6.1999999999997613E-3</v>
      </c>
      <c r="F433" s="11">
        <f t="shared" si="39"/>
        <v>-7.0285221965262791E-4</v>
      </c>
      <c r="K433">
        <f t="shared" si="40"/>
        <v>0</v>
      </c>
      <c r="L433">
        <f t="shared" si="41"/>
        <v>1</v>
      </c>
    </row>
    <row r="434" spans="1:12">
      <c r="A434" s="26">
        <v>45217</v>
      </c>
      <c r="B434" s="27">
        <v>7835596.7300000004</v>
      </c>
      <c r="C434" s="28">
        <v>8.7062000000000008</v>
      </c>
      <c r="D434" s="28">
        <v>8.7100000000000009</v>
      </c>
      <c r="E434" s="1">
        <f t="shared" si="38"/>
        <v>3.8000000000000256E-3</v>
      </c>
      <c r="F434" s="11">
        <f t="shared" si="39"/>
        <v>4.364705612092561E-4</v>
      </c>
      <c r="K434">
        <f t="shared" si="40"/>
        <v>1</v>
      </c>
      <c r="L434">
        <f t="shared" si="41"/>
        <v>0</v>
      </c>
    </row>
    <row r="435" spans="1:12">
      <c r="A435" s="26">
        <v>45218</v>
      </c>
      <c r="B435" s="27">
        <v>7774262.8899999997</v>
      </c>
      <c r="C435" s="28">
        <v>8.6380999999999997</v>
      </c>
      <c r="D435" s="28">
        <v>8.6349999999999998</v>
      </c>
      <c r="E435" s="1">
        <f t="shared" si="38"/>
        <v>-3.0999999999998806E-3</v>
      </c>
      <c r="F435" s="11">
        <f t="shared" si="39"/>
        <v>-3.5887521561453104E-4</v>
      </c>
      <c r="K435">
        <f t="shared" si="40"/>
        <v>0</v>
      </c>
      <c r="L435">
        <f t="shared" si="41"/>
        <v>1</v>
      </c>
    </row>
    <row r="436" spans="1:12">
      <c r="A436" s="26">
        <v>45219</v>
      </c>
      <c r="B436" s="27">
        <v>7733113.0300000003</v>
      </c>
      <c r="C436" s="28">
        <v>8.5922999999999998</v>
      </c>
      <c r="D436" s="28">
        <v>8.5820000000000007</v>
      </c>
      <c r="E436" s="1">
        <f t="shared" si="38"/>
        <v>-1.0299999999999088E-2</v>
      </c>
      <c r="F436" s="11">
        <f t="shared" si="39"/>
        <v>-1.1987477159781535E-3</v>
      </c>
      <c r="K436">
        <f t="shared" si="40"/>
        <v>0</v>
      </c>
      <c r="L436">
        <f t="shared" si="41"/>
        <v>1</v>
      </c>
    </row>
    <row r="437" spans="1:12">
      <c r="A437" s="26">
        <v>45222</v>
      </c>
      <c r="B437" s="27">
        <v>7724690.21</v>
      </c>
      <c r="C437" s="28">
        <v>8.5830000000000002</v>
      </c>
      <c r="D437" s="28">
        <v>8.5749999999999993</v>
      </c>
      <c r="E437" s="1">
        <f t="shared" si="38"/>
        <v>-8.0000000000008953E-3</v>
      </c>
      <c r="F437" s="11">
        <f t="shared" si="39"/>
        <v>-9.3207503204018353E-4</v>
      </c>
      <c r="K437">
        <f t="shared" si="40"/>
        <v>0</v>
      </c>
      <c r="L437">
        <f t="shared" si="41"/>
        <v>1</v>
      </c>
    </row>
    <row r="438" spans="1:12">
      <c r="A438" s="26">
        <v>45223</v>
      </c>
      <c r="B438" s="27">
        <v>7772646.5300000003</v>
      </c>
      <c r="C438" s="28">
        <v>8.6363000000000003</v>
      </c>
      <c r="D438" s="28">
        <v>8.6</v>
      </c>
      <c r="E438" s="1">
        <f t="shared" si="38"/>
        <v>-3.6300000000000665E-2</v>
      </c>
      <c r="F438" s="11">
        <f t="shared" si="39"/>
        <v>-4.2031888656022445E-3</v>
      </c>
      <c r="K438">
        <f t="shared" si="40"/>
        <v>0</v>
      </c>
      <c r="L438">
        <f t="shared" si="41"/>
        <v>1</v>
      </c>
    </row>
    <row r="439" spans="1:12">
      <c r="A439" s="26">
        <v>45224</v>
      </c>
      <c r="B439" s="27">
        <v>7690575.1500000004</v>
      </c>
      <c r="C439" s="28">
        <v>8.5450999999999997</v>
      </c>
      <c r="D439" s="28">
        <v>8.5340000000000007</v>
      </c>
      <c r="E439" s="1">
        <f t="shared" si="38"/>
        <v>-1.1099999999999E-2</v>
      </c>
      <c r="F439" s="11">
        <f t="shared" si="39"/>
        <v>-1.2989900644812817E-3</v>
      </c>
      <c r="K439">
        <f t="shared" si="40"/>
        <v>0</v>
      </c>
      <c r="L439">
        <f t="shared" si="41"/>
        <v>1</v>
      </c>
    </row>
    <row r="440" spans="1:12">
      <c r="A440" s="26">
        <v>45225</v>
      </c>
      <c r="B440" s="27">
        <v>7699192.5</v>
      </c>
      <c r="C440" s="28">
        <v>8.5547000000000004</v>
      </c>
      <c r="D440" s="28">
        <v>8.5549999999999997</v>
      </c>
      <c r="E440" s="1">
        <f t="shared" si="38"/>
        <v>2.9999999999930083E-4</v>
      </c>
      <c r="F440" s="11">
        <f t="shared" si="39"/>
        <v>3.5068441909044246E-5</v>
      </c>
      <c r="K440">
        <f t="shared" si="40"/>
        <v>1</v>
      </c>
      <c r="L440">
        <f t="shared" si="41"/>
        <v>0</v>
      </c>
    </row>
    <row r="441" spans="1:12">
      <c r="A441" s="26">
        <v>45226</v>
      </c>
      <c r="B441" s="27">
        <v>7673710.4900000002</v>
      </c>
      <c r="C441" s="28">
        <v>8.5263000000000009</v>
      </c>
      <c r="D441" s="28">
        <v>8.5150000000000006</v>
      </c>
      <c r="E441" s="1">
        <f t="shared" si="38"/>
        <v>-1.130000000000031E-2</v>
      </c>
      <c r="F441" s="11">
        <f t="shared" si="39"/>
        <v>-1.3253110962551527E-3</v>
      </c>
      <c r="K441">
        <f t="shared" si="40"/>
        <v>0</v>
      </c>
      <c r="L441">
        <f t="shared" si="41"/>
        <v>1</v>
      </c>
    </row>
    <row r="442" spans="1:12">
      <c r="A442" s="26">
        <v>45229</v>
      </c>
      <c r="B442" s="27">
        <v>7711431.6100000003</v>
      </c>
      <c r="C442" s="28">
        <v>8.5683000000000007</v>
      </c>
      <c r="D442" s="28">
        <v>8.57</v>
      </c>
      <c r="E442" s="1">
        <f t="shared" si="38"/>
        <v>1.6999999999995907E-3</v>
      </c>
      <c r="F442" s="11">
        <f t="shared" si="39"/>
        <v>1.9840575143255845E-4</v>
      </c>
      <c r="K442">
        <f t="shared" si="40"/>
        <v>1</v>
      </c>
      <c r="L442">
        <f t="shared" si="41"/>
        <v>0</v>
      </c>
    </row>
    <row r="443" spans="1:12">
      <c r="A443" s="26">
        <v>45230</v>
      </c>
      <c r="B443" s="27">
        <v>7730074.7000000002</v>
      </c>
      <c r="C443" s="28">
        <v>8.5890000000000004</v>
      </c>
      <c r="D443" s="28">
        <v>8.58</v>
      </c>
      <c r="E443" s="1">
        <f t="shared" si="38"/>
        <v>-9.0000000000003411E-3</v>
      </c>
      <c r="F443" s="11">
        <f t="shared" si="39"/>
        <v>-1.0478519035976646E-3</v>
      </c>
      <c r="G443">
        <f>SUM(K192:K443)</f>
        <v>49</v>
      </c>
      <c r="H443">
        <f>SUM(L192:L443)</f>
        <v>203</v>
      </c>
      <c r="K443">
        <f t="shared" si="40"/>
        <v>0</v>
      </c>
      <c r="L443">
        <f t="shared" si="41"/>
        <v>1</v>
      </c>
    </row>
    <row r="444" spans="1:12">
      <c r="A444" s="26">
        <v>45231</v>
      </c>
      <c r="B444" s="27">
        <v>7797231.0599999996</v>
      </c>
      <c r="C444" s="28">
        <v>8.6636000000000006</v>
      </c>
      <c r="D444" s="28">
        <v>8.6</v>
      </c>
      <c r="E444" s="1">
        <f t="shared" si="38"/>
        <v>-6.3600000000000989E-2</v>
      </c>
      <c r="F444" s="11">
        <f t="shared" si="39"/>
        <v>-7.3410591440049152E-3</v>
      </c>
      <c r="K444">
        <f t="shared" si="40"/>
        <v>0</v>
      </c>
      <c r="L444">
        <f t="shared" si="41"/>
        <v>1</v>
      </c>
    </row>
    <row r="445" spans="1:12">
      <c r="A445" s="26">
        <v>45232</v>
      </c>
      <c r="B445" s="27">
        <v>7919952.2599999998</v>
      </c>
      <c r="C445" s="28">
        <v>8.7998999999999992</v>
      </c>
      <c r="D445" s="28">
        <v>8.77</v>
      </c>
      <c r="E445" s="1">
        <f t="shared" si="38"/>
        <v>-2.9899999999999594E-2</v>
      </c>
      <c r="F445" s="11">
        <f t="shared" si="39"/>
        <v>-3.397765883703178E-3</v>
      </c>
      <c r="K445">
        <f t="shared" si="40"/>
        <v>0</v>
      </c>
      <c r="L445">
        <f t="shared" si="41"/>
        <v>1</v>
      </c>
    </row>
    <row r="446" spans="1:12">
      <c r="A446" s="26">
        <v>45233</v>
      </c>
      <c r="B446" s="27">
        <v>8014981.8600000003</v>
      </c>
      <c r="C446" s="28">
        <v>8.9055</v>
      </c>
      <c r="D446" s="28">
        <v>8.8930000000000007</v>
      </c>
      <c r="E446" s="1">
        <f t="shared" si="38"/>
        <v>-1.2499999999999289E-2</v>
      </c>
      <c r="F446" s="11">
        <f t="shared" si="39"/>
        <v>-1.403626972095816E-3</v>
      </c>
      <c r="K446">
        <f t="shared" si="40"/>
        <v>0</v>
      </c>
      <c r="L446">
        <f t="shared" si="41"/>
        <v>1</v>
      </c>
    </row>
    <row r="447" spans="1:12">
      <c r="A447" s="26">
        <v>45236</v>
      </c>
      <c r="B447" s="27">
        <v>7981290.6100000003</v>
      </c>
      <c r="C447" s="28">
        <v>8.8681000000000001</v>
      </c>
      <c r="D447" s="28">
        <v>8.8650000000000002</v>
      </c>
      <c r="E447" s="1">
        <f t="shared" si="38"/>
        <v>-3.0999999999998806E-3</v>
      </c>
      <c r="F447" s="11">
        <f t="shared" si="39"/>
        <v>-3.4956755111014543E-4</v>
      </c>
      <c r="K447">
        <f t="shared" si="40"/>
        <v>0</v>
      </c>
      <c r="L447">
        <f t="shared" si="41"/>
        <v>1</v>
      </c>
    </row>
    <row r="448" spans="1:12">
      <c r="A448" s="26">
        <v>45237</v>
      </c>
      <c r="B448" s="27">
        <v>7976929.2199999997</v>
      </c>
      <c r="C448" s="28">
        <v>8.8633000000000006</v>
      </c>
      <c r="D448" s="28">
        <v>8.76</v>
      </c>
      <c r="E448" s="1">
        <f t="shared" si="38"/>
        <v>-0.10330000000000084</v>
      </c>
      <c r="F448" s="11">
        <f t="shared" si="39"/>
        <v>-1.1654801259124799E-2</v>
      </c>
      <c r="K448">
        <f t="shared" si="40"/>
        <v>0</v>
      </c>
      <c r="L448">
        <f t="shared" si="41"/>
        <v>1</v>
      </c>
    </row>
    <row r="449" spans="1:12">
      <c r="A449" s="26">
        <v>45238</v>
      </c>
      <c r="B449" s="27">
        <v>7973571.7400000002</v>
      </c>
      <c r="C449" s="28">
        <v>8.8595000000000006</v>
      </c>
      <c r="D449" s="28">
        <v>8.81</v>
      </c>
      <c r="E449" s="1">
        <f t="shared" si="38"/>
        <v>-4.9500000000000099E-2</v>
      </c>
      <c r="F449" s="11">
        <f t="shared" si="39"/>
        <v>-5.5872227552345045E-3</v>
      </c>
      <c r="K449">
        <f t="shared" si="40"/>
        <v>0</v>
      </c>
      <c r="L449">
        <f t="shared" si="41"/>
        <v>1</v>
      </c>
    </row>
    <row r="450" spans="1:12">
      <c r="A450" s="26">
        <v>45239</v>
      </c>
      <c r="B450" s="27">
        <v>7912944.0800000001</v>
      </c>
      <c r="C450" s="28">
        <v>8.7921999999999993</v>
      </c>
      <c r="D450" s="28">
        <v>8.7650000000000006</v>
      </c>
      <c r="E450" s="1">
        <f t="shared" si="38"/>
        <v>-2.7199999999998781E-2</v>
      </c>
      <c r="F450" s="11">
        <f t="shared" si="39"/>
        <v>-3.0936511908280957E-3</v>
      </c>
      <c r="K450">
        <f t="shared" si="40"/>
        <v>0</v>
      </c>
      <c r="L450">
        <f t="shared" si="41"/>
        <v>1</v>
      </c>
    </row>
    <row r="451" spans="1:12">
      <c r="A451" s="26">
        <v>45240</v>
      </c>
      <c r="B451" s="27">
        <v>7958671.4400000004</v>
      </c>
      <c r="C451" s="28">
        <v>8.843</v>
      </c>
      <c r="D451" s="28">
        <v>8.8450000000000006</v>
      </c>
      <c r="E451" s="1">
        <f t="shared" si="38"/>
        <v>2.0000000000006679E-3</v>
      </c>
      <c r="F451" s="11">
        <f t="shared" si="39"/>
        <v>2.2616759018440213E-4</v>
      </c>
      <c r="K451">
        <f t="shared" si="40"/>
        <v>1</v>
      </c>
      <c r="L451">
        <f t="shared" si="41"/>
        <v>0</v>
      </c>
    </row>
    <row r="452" spans="1:12">
      <c r="A452" s="26">
        <v>45243</v>
      </c>
      <c r="B452" s="27">
        <v>7955556.8300000001</v>
      </c>
      <c r="C452" s="28">
        <v>8.8394999999999992</v>
      </c>
      <c r="D452" s="28">
        <v>8.8450000000000006</v>
      </c>
      <c r="E452" s="1">
        <f t="shared" si="38"/>
        <v>5.5000000000013927E-3</v>
      </c>
      <c r="F452" s="11">
        <f t="shared" si="39"/>
        <v>6.2220713841296376E-4</v>
      </c>
      <c r="K452">
        <f t="shared" si="40"/>
        <v>1</v>
      </c>
      <c r="L452">
        <f t="shared" si="41"/>
        <v>0</v>
      </c>
    </row>
    <row r="453" spans="1:12">
      <c r="A453" s="26">
        <v>45244</v>
      </c>
      <c r="B453" s="27">
        <v>8133317.2199999997</v>
      </c>
      <c r="C453" s="28">
        <v>9.0370000000000008</v>
      </c>
      <c r="D453" s="28">
        <v>8.9600000000000009</v>
      </c>
      <c r="E453" s="1">
        <f t="shared" si="38"/>
        <v>-7.6999999999999957E-2</v>
      </c>
      <c r="F453" s="11">
        <f t="shared" si="39"/>
        <v>-8.5205267234701731E-3</v>
      </c>
      <c r="K453">
        <f t="shared" si="40"/>
        <v>0</v>
      </c>
      <c r="L453">
        <f t="shared" si="41"/>
        <v>1</v>
      </c>
    </row>
    <row r="454" spans="1:12">
      <c r="A454" s="26">
        <v>45245</v>
      </c>
      <c r="B454" s="27">
        <v>8139227.1900000004</v>
      </c>
      <c r="C454" s="28">
        <v>9.0435999999999996</v>
      </c>
      <c r="D454" s="28">
        <v>8.99</v>
      </c>
      <c r="E454" s="1">
        <f t="shared" si="38"/>
        <v>-5.3599999999999426E-2</v>
      </c>
      <c r="F454" s="11">
        <f t="shared" si="39"/>
        <v>-5.9268432924940761E-3</v>
      </c>
      <c r="K454">
        <f t="shared" si="40"/>
        <v>0</v>
      </c>
      <c r="L454">
        <f t="shared" si="41"/>
        <v>1</v>
      </c>
    </row>
    <row r="455" spans="1:12">
      <c r="A455" s="26">
        <v>45246</v>
      </c>
      <c r="B455" s="27">
        <v>7681197.8399999999</v>
      </c>
      <c r="C455" s="28">
        <v>9.0366999999999997</v>
      </c>
      <c r="D455" s="28">
        <v>8.98</v>
      </c>
      <c r="E455" s="1">
        <f t="shared" si="38"/>
        <v>-5.6699999999999307E-2</v>
      </c>
      <c r="F455" s="11">
        <f t="shared" si="39"/>
        <v>-6.2744143326656093E-3</v>
      </c>
      <c r="K455">
        <f t="shared" si="40"/>
        <v>0</v>
      </c>
      <c r="L455">
        <f t="shared" si="41"/>
        <v>1</v>
      </c>
    </row>
    <row r="456" spans="1:12">
      <c r="A456" s="26">
        <v>45247</v>
      </c>
      <c r="B456" s="27">
        <v>7720487.1399999997</v>
      </c>
      <c r="C456" s="28">
        <v>9.0829000000000004</v>
      </c>
      <c r="D456" s="28">
        <v>9.01</v>
      </c>
      <c r="E456" s="1">
        <f t="shared" si="38"/>
        <v>-7.2900000000000631E-2</v>
      </c>
      <c r="F456" s="11">
        <f t="shared" si="39"/>
        <v>-8.0260709685233377E-3</v>
      </c>
      <c r="K456">
        <f t="shared" si="40"/>
        <v>0</v>
      </c>
      <c r="L456">
        <f t="shared" si="41"/>
        <v>1</v>
      </c>
    </row>
    <row r="457" spans="1:12">
      <c r="A457" s="26">
        <v>45250</v>
      </c>
      <c r="B457" s="27">
        <v>7751595.8399999999</v>
      </c>
      <c r="C457" s="28">
        <v>9.1195000000000004</v>
      </c>
      <c r="D457" s="28">
        <v>9.1</v>
      </c>
      <c r="E457" s="1">
        <f t="shared" si="38"/>
        <v>-1.9500000000000739E-2</v>
      </c>
      <c r="F457" s="11">
        <f t="shared" si="39"/>
        <v>-2.1382751247327964E-3</v>
      </c>
      <c r="K457">
        <f t="shared" si="40"/>
        <v>0</v>
      </c>
      <c r="L457">
        <f t="shared" si="41"/>
        <v>1</v>
      </c>
    </row>
    <row r="458" spans="1:12">
      <c r="A458" s="26">
        <v>45251</v>
      </c>
      <c r="B458" s="27">
        <v>7726360.54</v>
      </c>
      <c r="C458" s="28">
        <v>9.0898000000000003</v>
      </c>
      <c r="D458" s="28">
        <v>9.02</v>
      </c>
      <c r="E458" s="1">
        <f t="shared" si="38"/>
        <v>-6.980000000000075E-2</v>
      </c>
      <c r="F458" s="11">
        <f t="shared" si="39"/>
        <v>-7.6789368302933782E-3</v>
      </c>
      <c r="K458">
        <f t="shared" si="40"/>
        <v>0</v>
      </c>
      <c r="L458">
        <f t="shared" si="41"/>
        <v>1</v>
      </c>
    </row>
    <row r="459" spans="1:12">
      <c r="A459" s="26">
        <v>45252</v>
      </c>
      <c r="B459" s="27">
        <v>7750059.4100000001</v>
      </c>
      <c r="C459" s="28">
        <v>9.1176999999999992</v>
      </c>
      <c r="D459" s="28">
        <v>9.0399999999999991</v>
      </c>
      <c r="E459" s="1">
        <f t="shared" si="38"/>
        <v>-7.7700000000000102E-2</v>
      </c>
      <c r="F459" s="11">
        <f t="shared" si="39"/>
        <v>-8.5218860019522589E-3</v>
      </c>
      <c r="K459">
        <f t="shared" si="40"/>
        <v>0</v>
      </c>
      <c r="L459">
        <f t="shared" si="41"/>
        <v>1</v>
      </c>
    </row>
    <row r="460" spans="1:12">
      <c r="A460" s="26">
        <v>45254</v>
      </c>
      <c r="B460" s="27">
        <v>7759385.8399999999</v>
      </c>
      <c r="C460" s="28">
        <v>9.1287000000000003</v>
      </c>
      <c r="D460" s="28">
        <v>9.11</v>
      </c>
      <c r="E460" s="1">
        <f t="shared" si="38"/>
        <v>-1.8700000000000827E-2</v>
      </c>
      <c r="F460" s="11">
        <f t="shared" si="39"/>
        <v>-2.0484844501408553E-3</v>
      </c>
      <c r="K460">
        <f t="shared" si="40"/>
        <v>0</v>
      </c>
      <c r="L460">
        <f t="shared" si="41"/>
        <v>1</v>
      </c>
    </row>
    <row r="461" spans="1:12">
      <c r="A461" s="26">
        <v>45257</v>
      </c>
      <c r="B461" s="27">
        <v>7763268.0099999998</v>
      </c>
      <c r="C461" s="28">
        <v>9.1333000000000002</v>
      </c>
      <c r="D461" s="28">
        <v>9.08</v>
      </c>
      <c r="E461" s="1">
        <f t="shared" si="38"/>
        <v>-5.3300000000000125E-2</v>
      </c>
      <c r="F461" s="11">
        <f t="shared" si="39"/>
        <v>-5.8357877218530134E-3</v>
      </c>
      <c r="K461">
        <f t="shared" si="40"/>
        <v>0</v>
      </c>
      <c r="L461">
        <f t="shared" si="41"/>
        <v>1</v>
      </c>
    </row>
    <row r="462" spans="1:12">
      <c r="A462" s="26">
        <v>45258</v>
      </c>
      <c r="B462" s="27">
        <v>7767683.1100000003</v>
      </c>
      <c r="C462" s="28">
        <v>9.1385000000000005</v>
      </c>
      <c r="D462" s="28">
        <v>9.07</v>
      </c>
      <c r="E462" s="1">
        <f t="shared" si="38"/>
        <v>-6.8500000000000227E-2</v>
      </c>
      <c r="F462" s="11">
        <f t="shared" si="39"/>
        <v>-7.4957596979810933E-3</v>
      </c>
      <c r="K462">
        <f t="shared" si="40"/>
        <v>0</v>
      </c>
      <c r="L462">
        <f t="shared" si="41"/>
        <v>1</v>
      </c>
    </row>
    <row r="463" spans="1:12">
      <c r="A463" s="26">
        <v>45259</v>
      </c>
      <c r="B463" s="27">
        <v>7792951.9400000004</v>
      </c>
      <c r="C463" s="28">
        <v>9.1682000000000006</v>
      </c>
      <c r="D463" s="28">
        <v>9.1199999999999992</v>
      </c>
      <c r="E463" s="1">
        <f t="shared" si="38"/>
        <v>-4.8200000000001353E-2</v>
      </c>
      <c r="F463" s="11">
        <f t="shared" si="39"/>
        <v>-5.2573024148689328E-3</v>
      </c>
      <c r="K463">
        <f t="shared" si="40"/>
        <v>0</v>
      </c>
      <c r="L463">
        <f t="shared" si="41"/>
        <v>1</v>
      </c>
    </row>
    <row r="464" spans="1:12">
      <c r="A464" s="26">
        <v>45260</v>
      </c>
      <c r="B464" s="27">
        <v>7808033.4299999997</v>
      </c>
      <c r="C464" s="28">
        <v>9.1859000000000002</v>
      </c>
      <c r="D464" s="28">
        <v>9.16</v>
      </c>
      <c r="E464" s="1">
        <f t="shared" si="38"/>
        <v>-2.5900000000000034E-2</v>
      </c>
      <c r="F464" s="11">
        <f t="shared" si="39"/>
        <v>-2.8195386407428814E-3</v>
      </c>
      <c r="G464">
        <f>SUM(K213:K464)</f>
        <v>46</v>
      </c>
      <c r="H464">
        <f>SUM(L213:L464)</f>
        <v>206</v>
      </c>
      <c r="K464">
        <f t="shared" si="40"/>
        <v>0</v>
      </c>
      <c r="L464">
        <f t="shared" si="41"/>
        <v>1</v>
      </c>
    </row>
    <row r="465" spans="1:12">
      <c r="A465" s="26">
        <v>45261</v>
      </c>
      <c r="B465" s="27">
        <v>7886982.8099999996</v>
      </c>
      <c r="C465" s="28">
        <v>9.2788000000000004</v>
      </c>
      <c r="D465" s="28">
        <v>9.25</v>
      </c>
      <c r="E465" s="1">
        <f t="shared" si="38"/>
        <v>-2.8800000000000381E-2</v>
      </c>
      <c r="F465" s="11">
        <f t="shared" si="39"/>
        <v>-3.1038496357287991E-3</v>
      </c>
      <c r="K465">
        <f t="shared" si="40"/>
        <v>0</v>
      </c>
      <c r="L465">
        <f t="shared" si="41"/>
        <v>1</v>
      </c>
    </row>
    <row r="466" spans="1:12">
      <c r="A466" s="26">
        <v>45264</v>
      </c>
      <c r="B466" s="27">
        <v>7858825.9199999999</v>
      </c>
      <c r="C466" s="28">
        <v>9.2456999999999994</v>
      </c>
      <c r="D466" s="28">
        <v>9.1999999999999993</v>
      </c>
      <c r="E466" s="1">
        <f t="shared" si="38"/>
        <v>-4.5700000000000074E-2</v>
      </c>
      <c r="F466" s="11">
        <f t="shared" si="39"/>
        <v>-4.9428382923953924E-3</v>
      </c>
      <c r="K466">
        <f t="shared" si="40"/>
        <v>0</v>
      </c>
      <c r="L466">
        <f t="shared" si="41"/>
        <v>1</v>
      </c>
    </row>
    <row r="467" spans="1:12">
      <c r="A467" s="26">
        <v>45265</v>
      </c>
      <c r="B467" s="27">
        <v>7843418.2300000004</v>
      </c>
      <c r="C467" s="28">
        <v>9.2276000000000007</v>
      </c>
      <c r="D467" s="28">
        <v>9.19</v>
      </c>
      <c r="E467" s="1">
        <f t="shared" si="38"/>
        <v>-3.7600000000001188E-2</v>
      </c>
      <c r="F467" s="11">
        <f t="shared" si="39"/>
        <v>-4.0747323247649642E-3</v>
      </c>
      <c r="K467">
        <f t="shared" si="40"/>
        <v>0</v>
      </c>
      <c r="L467">
        <f t="shared" si="41"/>
        <v>1</v>
      </c>
    </row>
    <row r="468" spans="1:12">
      <c r="A468" s="26">
        <v>45266</v>
      </c>
      <c r="B468" s="27">
        <v>7853414.4800000004</v>
      </c>
      <c r="C468" s="28">
        <v>9.2393000000000001</v>
      </c>
      <c r="D468" s="28">
        <v>9.1999999999999993</v>
      </c>
      <c r="E468" s="1">
        <f t="shared" si="38"/>
        <v>-3.9300000000000779E-2</v>
      </c>
      <c r="F468" s="11">
        <f t="shared" si="39"/>
        <v>-4.2535689933220888E-3</v>
      </c>
      <c r="K468">
        <f t="shared" si="40"/>
        <v>0</v>
      </c>
      <c r="L468">
        <f t="shared" si="41"/>
        <v>1</v>
      </c>
    </row>
    <row r="469" spans="1:12">
      <c r="A469" s="26">
        <v>45267</v>
      </c>
      <c r="B469" s="27">
        <v>7879242.9400000004</v>
      </c>
      <c r="C469" s="28">
        <v>9.2697000000000003</v>
      </c>
      <c r="D469" s="28">
        <v>9.25</v>
      </c>
      <c r="E469" s="1">
        <f t="shared" si="38"/>
        <v>-1.9700000000000273E-2</v>
      </c>
      <c r="F469" s="11">
        <f t="shared" si="39"/>
        <v>-2.125203620397669E-3</v>
      </c>
      <c r="K469">
        <f t="shared" si="40"/>
        <v>0</v>
      </c>
      <c r="L469">
        <f t="shared" si="41"/>
        <v>1</v>
      </c>
    </row>
    <row r="470" spans="1:12">
      <c r="A470" s="26">
        <v>45268</v>
      </c>
      <c r="B470" s="27">
        <v>7870439.1200000001</v>
      </c>
      <c r="C470" s="28">
        <v>9.2592999999999996</v>
      </c>
      <c r="D470" s="28">
        <v>9.23</v>
      </c>
      <c r="E470" s="1">
        <f t="shared" si="38"/>
        <v>-2.9299999999999216E-2</v>
      </c>
      <c r="F470" s="11">
        <f t="shared" si="39"/>
        <v>-3.1643860767011779E-3</v>
      </c>
      <c r="K470">
        <f t="shared" si="40"/>
        <v>0</v>
      </c>
      <c r="L470">
        <f t="shared" si="41"/>
        <v>1</v>
      </c>
    </row>
    <row r="471" spans="1:12">
      <c r="A471" s="26">
        <v>45271</v>
      </c>
      <c r="B471" s="27">
        <v>7898764.3300000001</v>
      </c>
      <c r="C471" s="28">
        <v>9.2927</v>
      </c>
      <c r="D471" s="28">
        <v>9.26</v>
      </c>
      <c r="E471" s="1">
        <f t="shared" si="38"/>
        <v>-3.2700000000000173E-2</v>
      </c>
      <c r="F471" s="11">
        <f t="shared" si="39"/>
        <v>-3.5188911726409086E-3</v>
      </c>
      <c r="K471">
        <f t="shared" si="40"/>
        <v>0</v>
      </c>
      <c r="L471">
        <f t="shared" si="41"/>
        <v>1</v>
      </c>
    </row>
    <row r="472" spans="1:12">
      <c r="A472" s="26">
        <v>45272</v>
      </c>
      <c r="B472" s="27">
        <v>7903287.7699999996</v>
      </c>
      <c r="C472" s="28">
        <v>9.298</v>
      </c>
      <c r="D472" s="28">
        <v>9.2799999999999994</v>
      </c>
      <c r="E472" s="1">
        <f t="shared" si="38"/>
        <v>-1.8000000000000682E-2</v>
      </c>
      <c r="F472" s="11">
        <f t="shared" si="39"/>
        <v>-1.9359001935900927E-3</v>
      </c>
      <c r="K472">
        <f t="shared" si="40"/>
        <v>0</v>
      </c>
      <c r="L472">
        <f t="shared" si="41"/>
        <v>1</v>
      </c>
    </row>
    <row r="473" spans="1:12">
      <c r="A473" s="26">
        <v>45273</v>
      </c>
      <c r="B473" s="27">
        <v>8027905.4199999999</v>
      </c>
      <c r="C473" s="28">
        <v>9.4445999999999994</v>
      </c>
      <c r="D473" s="28">
        <v>9.39</v>
      </c>
      <c r="E473" s="1">
        <f t="shared" ref="E473:E484" si="42">(D473-C473)</f>
        <v>-5.4599999999998872E-2</v>
      </c>
      <c r="F473" s="11">
        <f t="shared" si="39"/>
        <v>-5.7810812527792467E-3</v>
      </c>
      <c r="K473">
        <f t="shared" si="40"/>
        <v>0</v>
      </c>
      <c r="L473">
        <f t="shared" si="41"/>
        <v>1</v>
      </c>
    </row>
    <row r="474" spans="1:12">
      <c r="A474" s="26">
        <v>45274</v>
      </c>
      <c r="B474" s="27">
        <v>8122843.6399999997</v>
      </c>
      <c r="C474" s="28">
        <v>9.5563000000000002</v>
      </c>
      <c r="D474" s="28">
        <v>9.5299999999999994</v>
      </c>
      <c r="E474" s="1">
        <f t="shared" si="42"/>
        <v>-2.6300000000000878E-2</v>
      </c>
      <c r="F474" s="11">
        <f t="shared" si="39"/>
        <v>-2.7521111727343089E-3</v>
      </c>
      <c r="K474">
        <f t="shared" si="40"/>
        <v>0</v>
      </c>
      <c r="L474">
        <f t="shared" si="41"/>
        <v>1</v>
      </c>
    </row>
    <row r="475" spans="1:12">
      <c r="A475" s="26">
        <v>45275</v>
      </c>
      <c r="B475" s="27">
        <v>8081321.9000000004</v>
      </c>
      <c r="C475" s="28">
        <v>9.5074000000000005</v>
      </c>
      <c r="D475" s="28">
        <v>9.4580000000000002</v>
      </c>
      <c r="E475" s="1">
        <f t="shared" si="42"/>
        <v>-4.9400000000000333E-2</v>
      </c>
      <c r="F475" s="11">
        <f t="shared" si="39"/>
        <v>-5.1959526263752791E-3</v>
      </c>
      <c r="K475">
        <f t="shared" si="40"/>
        <v>0</v>
      </c>
      <c r="L475">
        <f t="shared" si="41"/>
        <v>1</v>
      </c>
    </row>
    <row r="476" spans="1:12">
      <c r="A476" s="26">
        <v>45278</v>
      </c>
      <c r="B476" s="27">
        <v>8073357.6200000001</v>
      </c>
      <c r="C476" s="28">
        <v>9.4981000000000009</v>
      </c>
      <c r="D476" s="28">
        <v>9.4499999999999993</v>
      </c>
      <c r="E476" s="1">
        <f t="shared" si="42"/>
        <v>-4.8100000000001586E-2</v>
      </c>
      <c r="F476" s="11">
        <f t="shared" si="39"/>
        <v>-5.0641707288827855E-3</v>
      </c>
      <c r="K476">
        <f t="shared" si="40"/>
        <v>0</v>
      </c>
      <c r="L476">
        <f t="shared" si="41"/>
        <v>1</v>
      </c>
    </row>
    <row r="477" spans="1:12">
      <c r="A477" s="26">
        <v>45279</v>
      </c>
      <c r="B477" s="27">
        <v>8133922.9100000001</v>
      </c>
      <c r="C477" s="28">
        <v>9.5693000000000001</v>
      </c>
      <c r="D477" s="28">
        <v>9.52</v>
      </c>
      <c r="E477" s="1">
        <f t="shared" si="42"/>
        <v>-4.9300000000000566E-2</v>
      </c>
      <c r="F477" s="11">
        <f t="shared" si="39"/>
        <v>-5.1518919879197603E-3</v>
      </c>
      <c r="K477">
        <f t="shared" si="40"/>
        <v>0</v>
      </c>
      <c r="L477">
        <f t="shared" si="41"/>
        <v>1</v>
      </c>
    </row>
    <row r="478" spans="1:12">
      <c r="A478" s="26">
        <v>45280</v>
      </c>
      <c r="B478" s="27">
        <v>8057845.0300000003</v>
      </c>
      <c r="C478" s="28">
        <v>9.4797999999999991</v>
      </c>
      <c r="D478" s="28">
        <v>9.4600000000000009</v>
      </c>
      <c r="E478" s="1">
        <f t="shared" si="42"/>
        <v>-1.9799999999998263E-2</v>
      </c>
      <c r="F478" s="11">
        <f t="shared" si="39"/>
        <v>-2.0886516593175242E-3</v>
      </c>
      <c r="K478">
        <f t="shared" si="40"/>
        <v>0</v>
      </c>
      <c r="L478">
        <f t="shared" si="41"/>
        <v>1</v>
      </c>
    </row>
    <row r="479" spans="1:12">
      <c r="A479" s="26">
        <v>45281</v>
      </c>
      <c r="B479" s="27">
        <v>8139229.3099999996</v>
      </c>
      <c r="C479" s="28">
        <v>9.5755999999999997</v>
      </c>
      <c r="D479" s="28">
        <v>9.52</v>
      </c>
      <c r="E479" s="1">
        <f t="shared" si="42"/>
        <v>-5.5600000000000094E-2</v>
      </c>
      <c r="F479" s="11">
        <f t="shared" si="39"/>
        <v>-5.8064246626843329E-3</v>
      </c>
      <c r="K479">
        <f t="shared" si="40"/>
        <v>0</v>
      </c>
      <c r="L479">
        <f t="shared" si="41"/>
        <v>1</v>
      </c>
    </row>
    <row r="480" spans="1:12">
      <c r="A480" s="26">
        <v>45282</v>
      </c>
      <c r="B480" s="27">
        <v>8155071.6500000004</v>
      </c>
      <c r="C480" s="28">
        <v>9.5942000000000007</v>
      </c>
      <c r="D480" s="28">
        <v>9.57</v>
      </c>
      <c r="E480" s="1">
        <f t="shared" si="42"/>
        <v>-2.4200000000000443E-2</v>
      </c>
      <c r="F480" s="11">
        <f t="shared" si="39"/>
        <v>-2.5223572575097915E-3</v>
      </c>
      <c r="K480">
        <f t="shared" si="40"/>
        <v>0</v>
      </c>
      <c r="L480">
        <f t="shared" si="41"/>
        <v>1</v>
      </c>
    </row>
    <row r="481" spans="1:12">
      <c r="A481" s="26">
        <v>45286</v>
      </c>
      <c r="B481" s="27">
        <v>8198588.0499999998</v>
      </c>
      <c r="C481" s="28">
        <v>9.6454000000000004</v>
      </c>
      <c r="D481" s="28">
        <v>9.59</v>
      </c>
      <c r="E481" s="1">
        <f t="shared" si="42"/>
        <v>-5.540000000000056E-2</v>
      </c>
      <c r="F481" s="11">
        <f t="shared" si="39"/>
        <v>-5.7436705579862477E-3</v>
      </c>
      <c r="K481">
        <f t="shared" si="40"/>
        <v>0</v>
      </c>
      <c r="L481">
        <f t="shared" si="41"/>
        <v>1</v>
      </c>
    </row>
    <row r="482" spans="1:12">
      <c r="A482" s="26">
        <v>45287</v>
      </c>
      <c r="B482" s="27">
        <v>7807318.0999999996</v>
      </c>
      <c r="C482" s="28">
        <v>9.4634</v>
      </c>
      <c r="D482" s="28">
        <v>9.4550000000000001</v>
      </c>
      <c r="E482" s="1">
        <f t="shared" si="42"/>
        <v>-8.3999999999999631E-3</v>
      </c>
      <c r="F482" s="11">
        <f t="shared" si="39"/>
        <v>-8.8763023860345788E-4</v>
      </c>
      <c r="K482">
        <f t="shared" si="40"/>
        <v>0</v>
      </c>
      <c r="L482">
        <f t="shared" si="41"/>
        <v>1</v>
      </c>
    </row>
    <row r="483" spans="1:12">
      <c r="A483" s="26">
        <v>45288</v>
      </c>
      <c r="B483" s="27">
        <v>6861657.8600000003</v>
      </c>
      <c r="C483" s="28">
        <v>9.4643999999999995</v>
      </c>
      <c r="D483" s="28">
        <v>9.4499999999999993</v>
      </c>
      <c r="E483" s="1">
        <f t="shared" si="42"/>
        <v>-1.440000000000019E-2</v>
      </c>
      <c r="F483" s="11">
        <f t="shared" si="39"/>
        <v>-1.5214910612400354E-3</v>
      </c>
      <c r="K483">
        <f t="shared" si="40"/>
        <v>0</v>
      </c>
      <c r="L483">
        <f t="shared" si="41"/>
        <v>1</v>
      </c>
    </row>
    <row r="484" spans="1:12">
      <c r="A484" s="26">
        <v>45289</v>
      </c>
      <c r="B484" s="27">
        <v>6842318.0800000001</v>
      </c>
      <c r="C484" s="28">
        <v>9.4376999999999995</v>
      </c>
      <c r="D484" s="28">
        <v>9.39</v>
      </c>
      <c r="E484" s="1">
        <f t="shared" si="42"/>
        <v>-4.7699999999998965E-2</v>
      </c>
      <c r="F484" s="11">
        <f t="shared" si="39"/>
        <v>-5.0541975269397174E-3</v>
      </c>
      <c r="G484">
        <f t="shared" ref="G484:H484" si="43">SUM(K235:K484)</f>
        <v>42</v>
      </c>
      <c r="H484">
        <f t="shared" si="43"/>
        <v>208</v>
      </c>
      <c r="K484">
        <f t="shared" si="40"/>
        <v>0</v>
      </c>
      <c r="L484">
        <f t="shared" si="41"/>
        <v>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DBEH</vt:lpstr>
      <vt:lpstr>PCCE</vt:lpstr>
      <vt:lpstr>IRBA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Coughlan</dc:creator>
  <cp:lastModifiedBy>Christian MEJIA</cp:lastModifiedBy>
  <dcterms:created xsi:type="dcterms:W3CDTF">2021-12-11T22:13:21Z</dcterms:created>
  <dcterms:modified xsi:type="dcterms:W3CDTF">2026-06-03T23:29:30Z</dcterms:modified>
</cp:coreProperties>
</file>